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8800" windowHeight="17500" activeTab="2"/>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<sst xmlns="http://schemas.openxmlformats.org/spreadsheetml/2006/main" count="291" uniqueCount="225">
  <si>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</si>
  <si>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</si>
  <si>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</si>
  <si>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</si>
  <si>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Public authorities are required to report annually on the actions they have taken to implement their disclosure obligations. This includes statistics on requests received and how they were dealt with.</t>
  </si>
  <si>
    <t>Score Y/N, Y=2 points</t>
  </si>
  <si>
    <t>Date Revised:</t>
  </si>
  <si>
    <t xml:space="preserve">Requesters have the right to lodge an (external) appeal with an independent administrative oversight body (e.g. an information commission or ombudsman). </t>
  </si>
  <si>
    <t>Scoring Instructions</t>
  </si>
  <si>
    <t>The right of access applies to all material held by or on behalf of public authorities which is recorded in any format, regardless of who produced it.</t>
  </si>
  <si>
    <t>Percentage</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</si>
  <si>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</si>
  <si>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</si>
  <si>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 xml:space="preserve">Max 2 points. Considerations include that there is no requirement to state that the request is under the RTI law, nor to use an official form, nor to identify the document being sought. </t>
  </si>
  <si>
    <t xml:space="preserve">In deciding an appeal, the independent oversight body has the power to order appropriate remedies for the requester, including the declassification of information. </t>
  </si>
  <si>
    <t xml:space="preserve">
1 for partial, 2 for fully</t>
  </si>
  <si>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</si>
  <si>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Public authorities are required to create and update lists or registers of the documents in their possession, and to make these public.</t>
  </si>
  <si>
    <t xml:space="preserve">
Score 1 point if the law only applies to administrative documents, 2-3 points if some bodies excluded, 4 points if all judicial branch at all levels of government</t>
  </si>
  <si>
    <t>Score Max 2 points and deduct if requesters are required to give any of the following: ID number, telephone number, residential address, etc.</t>
  </si>
  <si>
    <t xml:space="preserve">Score: No=0, Yes=2 points </t>
  </si>
  <si>
    <t>The law offers an internal appeal which is simple, free of charge and completed within clear timelines (20 working days or less).</t>
  </si>
  <si>
    <t>Score 2 points if the internal appeal fulfills these criteria, 1 point if an appeal is offered that does not fulfill this criteria, 0 for no internal appeals.</t>
  </si>
  <si>
    <t>Score 1 point if the law only applies to administrative documents, 2-3 points if some bodies excluded, 4 points if all legislative branch at all levels of government</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</si>
  <si>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</si>
  <si>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</si>
  <si>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</si>
  <si>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</si>
  <si>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</si>
  <si>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</si>
  <si>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</si>
  <si>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Score 0 for no constitutional right to information, 1 point for a limited constitutional right, 2 points for full constitutional recognition of a public right of access to information.</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</si>
  <si>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</si>
  <si>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</si>
  <si>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</si>
  <si>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No=0, Partially=1, Yes=2</t>
  </si>
  <si>
    <t xml:space="preserve">
Score 1 point for reports to parliament, 1 point for budget approved by parliament</t>
  </si>
  <si>
    <t>Score 1 point for not politically connected, 1 point for  professional expertise</t>
  </si>
  <si>
    <t>Requesters have a right to access both information and records/documents (i.e. a right both to ask for information and to apply for specific documents).</t>
  </si>
  <si>
    <t>Score: 1 point for timeframes of 20 working days (or 1 month, 30 days or 4 weeks). Score 2 points for 10 working days (or 15 days, or two weeks) or less.</t>
  </si>
  <si>
    <t>Consider whether the override is subject to overarching limitations, whether it applies to only some exceptions, and whether it is mandatory.</t>
  </si>
  <si>
    <t>Public awareness-raising efforts (e.g. producing a guide for the public or introducing RTI awareness into schools) are required to be undertaken by law.</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</si>
  <si>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</si>
  <si>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</si>
  <si>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</si>
  <si>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There are prohibitions on individuals with strong political connections from being appointed to this body and requirements of professional expertise.</t>
  </si>
  <si>
    <t>A system is in place whereby minimum standards regarding the management of records are set and applied.</t>
  </si>
  <si>
    <t>Score Yes=2 point, No=0</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</si>
  <si>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</si>
  <si>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</si>
  <si>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</si>
  <si>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</si>
  <si>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Y/N answer 0 or 2 points</t>
  </si>
  <si>
    <t>The right of access applies to the judicial branch, including both administrative and other information, with no bodies excluded.</t>
  </si>
  <si>
    <t xml:space="preserve">There is a severability clause so that where only part of a record is covered by an exception the remainder must be disclosed. </t>
  </si>
  <si>
    <t>The oversight body reports to and has its budget approved by the parliament, or other effective mechanisms are in place to protect its financial independence.</t>
  </si>
  <si>
    <t>General information</t>
  </si>
  <si>
    <t>7. Promotional Measures</t>
  </si>
  <si>
    <t>6. Sanctions and Protections</t>
  </si>
  <si>
    <t>5. Appeals</t>
  </si>
  <si>
    <t>3. Requesting Procedures</t>
  </si>
  <si>
    <t>2. Scope</t>
  </si>
  <si>
    <t>Score N=0, Y=2 points</t>
  </si>
  <si>
    <t>Everyone (including non-citizens and legal entities) has the right to file requests for information.</t>
  </si>
  <si>
    <t>Public authorities are required to comply with requesters’ preferences regarding how they access information, subject only to clear and limited overrides (e.g. to protect a record).</t>
  </si>
  <si>
    <t>Score: 1 point for consultation, 1 further point if original time frames must be respected and the law allows for expedited appeals.</t>
  </si>
  <si>
    <t>Score 1 point for reviewing classified documents, 1 point for inspection powers</t>
  </si>
  <si>
    <t xml:space="preserve">The legal framework creates a specific presumption in favour of access to all information held by public authorities, subject only to limited exceptions.
</t>
  </si>
  <si>
    <t>The external appellate body has the power to impose appropriate structural measures on the public authority (e.g. to conduct more training or to engage in better record management)</t>
  </si>
  <si>
    <t xml:space="preserve">
Score 1 point for sanctions for underming right, 1 point for destruction of documents </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</si>
  <si>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</si>
  <si>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A central body, such as an information commission(er) or government department, is given overall responsibility for promoting the right to information.</t>
  </si>
  <si>
    <t>Score 1-3 points if limited definition of information information such as not "internal documents" or databases excluded, 4 points for all information with no exceptions.</t>
  </si>
  <si>
    <t xml:space="preserve">
Score 4 points for a resounding "yes" and 1/2/3 points if only for some classes of information or for some exceptions. If the state secrets law is not trumped by the RTI law max score is 2 points. </t>
  </si>
  <si>
    <t xml:space="preserve">
Score 1 point for only documents, 1 point for information</t>
  </si>
  <si>
    <t>Score 1 point for each</t>
  </si>
  <si>
    <t>Score Y/N: 1 point for a and 1 point for b</t>
  </si>
  <si>
    <t>4. Exceptions and Refusals</t>
  </si>
  <si>
    <t>Score: 1 point for information not held, 1 for referrals or 2 for transfers</t>
  </si>
  <si>
    <t>Clear procedures, including timelines, are in place for dealing with external appeals (oversight/judicial).</t>
  </si>
  <si>
    <t xml:space="preserve">
Score 1 point for receipt, 1 point for max 5 working days</t>
  </si>
  <si>
    <t xml:space="preserve">
Score: 2 points for Yes, only 1 point if some limitations</t>
  </si>
  <si>
    <t xml:space="preserve">
Score: No=0, Yes=2 points</t>
  </si>
  <si>
    <t>It is free to file requests.</t>
  </si>
  <si>
    <t>Score 1 point for help in formulation and 1 point for clarification procedures</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</si>
  <si>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</si>
  <si>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</si>
  <si>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</si>
  <si>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</si>
  <si>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Comments</t>
  </si>
  <si>
    <t xml:space="preserve">Country: </t>
  </si>
  <si>
    <t xml:space="preserve">Name of the law: </t>
  </si>
  <si>
    <t>Link:</t>
  </si>
  <si>
    <t>1 point for each</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</si>
  <si>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</si>
  <si>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When refusing to provide access to information, public authorities must a) state the exact legal grounds and reason(s) for the refusal and b) inform the applicant of the relevant appeals procedures.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</si>
  <si>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</si>
  <si>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</si>
  <si>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 xml:space="preserve">
Score Y/N and award 2 points for yes. </t>
  </si>
  <si>
    <t xml:space="preserve">
1 for partial, 2 for fully. </t>
  </si>
  <si>
    <t>Public authorities are required to respond to requests as soon as possible.</t>
  </si>
  <si>
    <t>Sanctions may be imposed on those who wilfully act to undermine the right to information, including through the unauthorised destruction of information.</t>
  </si>
  <si>
    <t>The member(s) of the oversight body are appointed in a manner that is protected against political interference and have security of tenure so they are protected against arbitrary dismissal (procedurally/substantively) once appointed.</t>
  </si>
  <si>
    <t>There is a system for redressing the problem of public authorities which systematically fail to disclose information or underperform (either through imposing sanctions on them or requiring remedial actions of them).</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</si>
  <si>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</si>
  <si>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</si>
  <si>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Training programs for officials are required</t>
  </si>
  <si>
    <t>1. Right of Access</t>
  </si>
  <si>
    <t>Section</t>
  </si>
  <si>
    <t>Score</t>
  </si>
  <si>
    <t>Total score</t>
  </si>
  <si>
    <t>TOTAL</t>
  </si>
  <si>
    <t>Max Points</t>
  </si>
  <si>
    <t>Indicator</t>
  </si>
  <si>
    <t>Maximum</t>
  </si>
  <si>
    <t xml:space="preserve">
Score: 1 point for appointment procedure, 1 point for security of tenure</t>
  </si>
  <si>
    <t xml:space="preserve">1 for free, 1 for no lawyer required. </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</si>
  <si>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</si>
  <si>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</si>
  <si>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 xml:space="preserve">
Score 1 point for clear procedures, 1 point for timelines. </t>
  </si>
  <si>
    <t xml:space="preserve">
Score 0 point if only residents/citizens; 1 point for all natural persons; 1 point for legal persons. </t>
  </si>
  <si>
    <t xml:space="preserve">Date Adopted: </t>
  </si>
  <si>
    <t>Public officials are required to provide assistance to requesters who require it because of special needs, for example because they are illiterate or disabled.</t>
  </si>
  <si>
    <t>The legal framework contains a specific statement of principles calling for a broad interpretation of the RTI law. The legal framework emphasises the benefits of the right to information.</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</si>
  <si>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</si>
  <si>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</si>
  <si>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</si>
  <si>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Requesters have the right to lodge a judicial appeal.</t>
  </si>
  <si>
    <t>1 for partially, 2 for fully.</t>
  </si>
  <si>
    <t>Public officials are required provide assistance to help requesters formulate their requests, or to contact and assist requesters where requests that have been made are vague, unduly broad or otherwise need clarification.</t>
  </si>
  <si>
    <t>Article/Section</t>
  </si>
  <si>
    <t>5. Ámbito de aplicación. Son sujetos obligados de brindar información pública: toda agencia o dependencia del Estado, incluyendo las pertenecientes a los Órganos Ejecutivo, Legislativo y Judicial, el Ministerio Público, las entidades descentralizadas, autónomas y semi autónomas, la Autoridad del Canal de Panamá, los municipios, los consejos provinciales, los gobiernos locales, las juntas comunales, las empresas de capital estatal y de capital mixto, las concesionarias, las empresas privadas que suministren servicios públicos con carácter de exclusividad, las cooperativas, las fundaciones, los patronatos, juntas directivas de instituciones públicas, partidos políticos, asociaciones público-privadas, los fondos públicos y, en general las organizaciones sin fines de lucro o los organismos no gubernamentales, que hayan recibido o reciban fondos, capital o bienes del Estado.</t>
  </si>
  <si>
    <t>7. Legitimidad activa. Toda persona tiene derecho a solicitar, sin necesidad de sustentar justificación o motivación alguna, información pública.</t>
  </si>
  <si>
    <t>8. Gratuidad. El acceso a la información pública será gratuito en tanto no se requiera su reproducción. Los costos de reproducción física de la información estarán a cargo del solicitante, sin embargo, nunca podrá ser un límite al acceso a la información. La información será suministrada en copia simple, o en su reproducción digital, sonora, fotográfica, cinematográfica o videográfica, según se peticione y sea técnicamente factible. En caso de que la información solicitada sea requerida de manera autenticada, el solicitante deberá cumplir, para los efectos de las formalidades y de los costos, con las disposiciones legales que rigen la materia.</t>
  </si>
  <si>
    <t>9. Tramitación. La solicitud se podrá realizar por escrito en papel simple, por medio de correo electrónico, de forma oral o por las plataformas tecnológicas establecidas para este fin; sin formalidad alguna, ni necesidad de apoderado legal, detallando en la medida de lo posible la información que se requiere. La solicitud escrita será presentada ante el sujeto obligado debiéndose generar acuse de recibo de la misma. Si la solicitud es presentada por medio de correo electrónico o por las plataformas tecnológicas establecidas para este fin, se deberá generar un medio de comunicación en que conste que la solicitud fue recibida. Si la solicitud es presentada de forma oral, se deberá facilitar el mecanismo para transcribir la solicitud oral y generar acuse de recibido de la misma.</t>
  </si>
  <si>
    <t>Receipt provided, but it does not explicitly say when.</t>
  </si>
  <si>
    <t>Requesters are provided with a receipt or acknowledgement upon lodging a request within a reasonable timeframe, which should not exceed 5 working days</t>
  </si>
  <si>
    <t xml:space="preserve">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</si>
  <si>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There are no limitations on or charges for reuse of information received from public bodies, except where a third party (which is not a public authority) holds a legally-protected copyright over the information. </t>
  </si>
  <si>
    <t>Not explicit that the refusal has to explain appeal procedures.</t>
  </si>
  <si>
    <t>18. Los sujetos obligados pueden denegar el acceso a la información pública únicamente bajo los supuestos contemplados en el presente capítulo.</t>
  </si>
  <si>
    <t>Public authorities are required to appoint dedicated officials (information officers) or units with a responsibility for ensuring that they comply with their information disclosure obligations.</t>
  </si>
  <si>
    <t>19. Se podrá exceptuar la entrega de información cuando la solicitud involucre:
1. La información que comprometa la seguridad nacional, y que sea manejada por los estamentos de seguridad.
2. Los secretos o la información  de carácter comercial, obtenidos por el Estado, producto de la regulación de actividades económicas.
3. Los asuntos relacionados con procesos en trámites, los cuales son accesibles únicamente para las partes del proceso.
4. La información que versa sobre procesos arbitrales, judiciales, administrativos o investigativos.
5. Las memorias, notas, correspondencia y los documentos relacionados con negociaciones diplomáticas o internacionales de cualquier índole.
6. Los documentos, archivos y transcripciones que las naciones proporcionen al país en investigaciones penales, policivas o de otra naturaleza.
7. Las actas, notas, archivos y otros registros o constancias de las discusiones o actividades del Consejo de Gabinete, del Presidente o Vicepresidente de la República, durante el proceso de deliberación. Las discusiones o actividades relacionadas con las aprobaciones de los contratos
siempre serán de acceso público.
8. La transcripción de las reuniones e información obtenida por las Comisiones de Investigación de la Asamblea Nacional, cuando se reúnan en el ejercicio de sus funciones fiscalizadoras para recabar información que podría estar incluida en los numerales anteriores.</t>
  </si>
  <si>
    <t>Not mentioned.</t>
  </si>
  <si>
    <t>18 suggests that no other reasons can be invoked for denying information, but the law should be more explicit about overriding other laws.</t>
  </si>
  <si>
    <t>27. Las denuncias por incumplimiento a las obligaciones de transparencia activa podrán
presentarse ante la autoridad rectora y garante, por cualquiera de las siguientes formas:
1. Por escrito o verbal;
2. Por medio de correo electrónico; y
3. Por medio de cualquier plataforma, o medio tecnológico y/o digital creado para este fin. Ley 33 de 25 de abril de 2013, 36. Toda persona puede recurrir ante la Autoridad por el incumplimiento de los procedimientos y términos establecidos para el efectivo ejercicio del derecho de petición y derecho de acceso a la información pública en poder del Estado, previstos en las disposiciones legales, dentro de les treinta días a partir de la fecha en que se demuestre se incurrió en el incumplimiento. Para que la Autoridad gestione un reclamo por el incumplimiento del efectivo ejercicio de derecho de petición y derecho de acceso a la información pública en poder del Estados, es necesario que la persona interesada demuestre haber presentado una petición ante la institución.</t>
  </si>
  <si>
    <t>Ley 33 de 25 de abril de 2013, 12. El director general será nombrado por el Órgano Ejecutivo y ratificado por la Asamblea Nacional, para un periodo de siete años prorrogable por una sola vez.</t>
  </si>
  <si>
    <t>Art 12 of Law 33 of 2013: appointed by the executive, but must be ratified by the national assembly. Art 19 states that he may only be removed by the Supreme Court.</t>
  </si>
  <si>
    <t>Constitution, Article 43: Every person has a right to ask for accessible information or information of general interest stored in data banks or registries administered by public servants or by private persons providing public services, unless access has been limited by written regulation or by legal mandate, and to request their lawful processing and correction.</t>
  </si>
  <si>
    <t>Constitution Art 43 - but this provision allows for the right to be limited by written law, which is problematical.</t>
  </si>
  <si>
    <t>5. Ámbito de aplicación. Son sujetos obligados de brindar información pública:...las concesionarias, las empresas privadas que suministren servicios públicos con carácter de exclusividad, las cooperativas, las fundaciones, los patronatos, juntas directivas de instituciones públicas, partidos políticos, asociaciones público-privadas, los fondos públicos y, en general las organizaciones sin fines de lucro o los organismos no gubernamentales, que hayan recibido o reciban fondos, capital o bienes del Estado</t>
  </si>
  <si>
    <t>Seems broad enough to cover this.</t>
  </si>
  <si>
    <t>One point subtracted for the "con carácter de exclusividad" requirement for private enterprises administering public services.</t>
  </si>
  <si>
    <t>No procedures for clarifying requests.</t>
  </si>
  <si>
    <t>15 days is the timeline for responding to requests, absent an extension. However, one point is deducted because the Law does not explicitly provide that the information must actually be provided within 15 days.</t>
  </si>
  <si>
    <t>Does not explicitly clarify that no fee is to be charged for filing, but benefit of the doubt given.</t>
  </si>
  <si>
    <t>N/A</t>
  </si>
  <si>
    <t>Not mentioned explicitly but some benefit of the doubt given due to broad requirement to comply with oversight body.</t>
  </si>
  <si>
    <t>32. Toda persona estará legitimada para promover acción de hábeas data, con miras a garantizar el derecho de acceso a la información previsto en esta Ley, cuando el funcionario público titular o responsable del registro, archivo o banco de datos en el que se encuentra la información o dato personal reclamado, no le haya suministrado lo solicitado o si, suministrado lo requerido, se haya hecho de manera insuficiente, imprecisa o inexacta.</t>
  </si>
  <si>
    <t>The law only mentions habeas data petitions, which are limited to personal information.</t>
  </si>
  <si>
    <t>Not explicitly mentioned, but benefit of the doubt given.</t>
  </si>
  <si>
    <t>Not mentioned</t>
  </si>
  <si>
    <t>Points subtracted for requirement to provide name, ID number, telephone number/email and the personal information of representatives of legal persons making requests.</t>
  </si>
  <si>
    <t xml:space="preserve">There are fee waivers for impecunious requesters </t>
  </si>
  <si>
    <t>No mention of presenting the report to the legislature.</t>
  </si>
  <si>
    <t>No mention of annual report, just periodic publication of statistics.</t>
  </si>
  <si>
    <t>Too vague and not mandatory.</t>
  </si>
  <si>
    <t>Panama</t>
  </si>
  <si>
    <t>Proyecto de Ley 1031 de 2023, De Transparencia Y Acceso A La Información Publica</t>
  </si>
  <si>
    <t>https://www.antai.gob.pa/wp-content/uploads/2023/08/2023_P_1031.pdf</t>
  </si>
  <si>
    <t xml:space="preserve">Comments: </t>
  </si>
  <si>
    <t>Sort of implies that this could be a possibility, but since there is no clear mechanism for putting this into practice, no point is given.</t>
  </si>
  <si>
    <t>29. Recibida la denuncia, la autoridad rectora y garante procederá conforme al siguiente
procedimiento:
1. El proceso se iniciará con la notificación que efectúe la autoridad rectora y garante al sujeto
obligado, sobre los hechos que motivan el inicio del proceso.
2. Se concederá un término de cinco días para que el sujeto obligado rinda sus descargos y presente
o aduzca las pruebas que a bien tenga.
3. Vencido el término de descargos se practicarán las pruebas que hayan sido admitidas.
4. Habiéndose practicado todas las pruebas, o no habiendo pruebas que practicar la autoridad
rectora y garante resolverá dentro de los treinta días siguientes.
5. La resolución que se dicte deberá ser notificada al sujeto obligado.
6. La resolución de la autoridad rectora y garante admitirá recurso de reconsideración.
7. El recurso de reconsideración se presentará ante el Director General, en un término de tres días
hábiles siguientes a la notificación de la resolución, y se concederá en el efecto suspensivo.
8. El recurso de reconsideración deberá ser resuelto en el término de dos meses contados a partir
de haberse presentado.
9. Dentro de los diez días siguientes a que haya sido resuelto el recurso de reconsideración, la
resolución que 10 resuelve se hará pública.
10. La resolución que decida el recurso de reconsideración agotará la vía gubernativa.
11. Todas las notificaciones al sujeto obligado se harán por medio de oficio o nota entregada en el
domicilio laboral u oficina de este.
Impuesta una sanción, la autoridad rectora y garante estará facultada para llevar a cabo todas las
acciones conducentes para el cumplimiento y ejecución de esta. 38. Se adiciona el artículo 36-A a la Ley 33 del 25 de abril de 2013, así:
El reclamo por incumplimiento al que se refiere el artículo anterior se tramitará bajo las siguientes
reglas:
1. El proceso se iniciará con la notificación que efectúe la autoridad rectora y garante al sujeto obligado, sobre los hechos que motivan el inicio del proceso.
2. Se concederá un término de tres días hábiles, para que el sujeto obligado rinda un informe sobre los hechos que motivaron el incumplimiento.
3. Vencido el termino del que trata el numeral anterior, ella autoridad rectora y garante resolverá dentro de los quince días hábiles siguientes.
4. La resolución que se dicte será notificada al sujeto obligado.
5. La resolución de la autoridad rectora y garante admitirá el recurso de reconsideración.
6. El recurso de reconsideración se presentará ante el Director General, en un término de tres días hábiles siguientes a la notificación de la resolución, y se concederá' en el efecto suspensivo.
7. El recurso de reconsideración deberá ser resuelto en el término de treinta (30) días calendarios, contados a partir de haberse presentado.
8. Todas las notificaciones al sujeto obligado se harán por medio de oficio o nota entregada en el domicilio laboral u oficina de este. Impuesta una sanción, la autoridad rectora y garante estará facultada para llevar a cabo todas las acciones conducentes para el cumplimiento y ejecución de esta.</t>
  </si>
  <si>
    <t>4(1) Presunción de publicidad: la información producida con fondos públicos o que se encuentre en poder de los sujetos obligados se presume pública y su difusión irrestricta, salvo las excepciones expresamente establecidas por la Ley.    4(9) Alcance limitado de las excepciones: los límites al acceso a la información pública deben ser excepcionales, establecidos previamente conforme a lo estipulado en esta Ley, y formulados en términos claros y precisos, quedando la responsabilidad de demostrar la validez de cualquier restricción al acceso a la información a cargo del sujeto obligado al que se le requiere la información.   4(10) In dubio pro petitor: la interpretación de las disposiciones de esta Ley o de cualquier reglamentación del derecho de acceso a la información debe ser efectuada, en caso de duda, siempre en favor de la mayor vigencia y alcance del derecho a la información.   18. Los sujetos obligados pueden denegar el acceso a la información pública únicamente bajo los supuestos contemplados en el presente capítulo.</t>
  </si>
  <si>
    <r>
      <t xml:space="preserve">EXPOSICIÓN DE MOTIVOS. La transparencia en la gestión pública, como pilar del gobierno abierto, en la prevención de la corrupción y la generación de políticas públicas que devengan en paz social, y en consecuencia generen una mayor gobernabilidad, es uno de los ejes fundamentales con los que reafirmamos nuestro compromiso ante la nación.   4(10) </t>
    </r>
    <r>
      <rPr>
        <i/>
        <sz val="10"/>
        <color indexed="8"/>
        <rFont val="Verdana"/>
        <family val="2"/>
      </rPr>
      <t>In dubio pro petitor</t>
    </r>
    <r>
      <rPr>
        <sz val="10"/>
        <color indexed="8"/>
        <rFont val="Verdana"/>
        <family val="2"/>
      </rPr>
      <t>: la interpretación de las disposiciones de esta Ley o de cualquier reglamentación del derecho de acceso a la información debe ser efectuada, en caso de duda, siempre en favor de la mayor vigencia y alcance del derecho a la información.</t>
    </r>
  </si>
  <si>
    <t>Full points given but the list of external benefits is a bit limited.</t>
  </si>
  <si>
    <t>3. Definiciones. Para los efectos de la aplicación e interpretación de esta Ley, los siguientes términos se definen así: (9) Derecho de acceso a la información pública: Derecho humano que tiene toda persona de acceder a la información pública. 3(14) Persona: Cualquier persona, ya sea natural o jurídica, que actúa en nombre propio o en nombre de un tercero.</t>
  </si>
  <si>
    <t>3. Definiciones. Para los efectos de la aplicación e interpretación de esta Ley, los siguientes términos se definen así: (8) Información pública: Todo tipo de información en manos de los sujetos obligados o que hubiese sido producida con fondos, recursos o bienes públicos, salvo aquella que se encuentre cubierta por un conjunto limitado de excepciones.</t>
  </si>
  <si>
    <t xml:space="preserve">The definition starts out by excluding from the scope of information that which is covered by exceptions, which is not good practice. </t>
  </si>
  <si>
    <t xml:space="preserve">Seems very broad but not entirely clear that all bodies which are controlled by public authorities are covered. </t>
  </si>
  <si>
    <t>5. Ámbito de aplicación. Son sujetos obligados de brindar información pública:…las empresas de capital estatal y de capital mixto.</t>
  </si>
  <si>
    <t>5. Ámbito de aplicación. Son sujetos obligados de brindar información pública: toda agencia o dependencia del Estado…los patronatos, juntas directivas de instituciones públicas,</t>
  </si>
  <si>
    <t>9. Tramitación. La solicitud se podrá realizar por escrito en papel simple, por medio de correo electrónico, de forma oral o por las plataformas tecnológicas establecidas para este fin; sin formalidad alguna, ni necesidad de apoderado legal, detallando en la medida de lo posible la información que se requiere. 10. Las solicitudes deberán contener como mínimo 10 siguiente:
1. Nombre del solicitante.
2. Número de cédula de identidad personal.
3. Dirección postal o dirección personal/laboral a los efectos de remitir la información solicitada, de contar con ella.
4. Número de teléfono fijo y/o celular o correo electrónico donde puede ser localizado.
5. Tratándose de niños, niñas y adolescentes, deberán detallar los datos personales de sus padres, madres o representante legal.
6. Tratándose de personas jurídicas, deberán detallarse los datos personales de su representante legal.
7. La información solicitada.</t>
  </si>
  <si>
    <t>9. Tramitación. La solicitud se podrá realizar por escrito en papel simple, por medio de correo electrónico, de forma oral ...Si la solicitud es presentada de forma oral, se deberá facilitar el mecanismo para transcribir la solicitud oral y generar acuse de recibido de la misma. Ley 33 de 25 de abril de 2013, 8. El oficial de información tendrá las siguientes obligaciones: (2) Ser el contacto central en la institución para la recepción de solicitudes de información, para la asistencia a las personas que solicitan información y para la recepción de denuncias sobre la actuación de la institución en la divulgación de información, así como la protección de datos personales.</t>
  </si>
  <si>
    <t>9. Tramitación. La solicitud se podrá realizar por escrito en papel simple, por medio de correo electrónico, de forma oral ...Si la solicitud es presentada de forma oral, se deberá facilitar el mecanismo para transcribir la solicitud oral y generar acuse de recibido de la misma. 17. La autoridad rectora y garante desarrollará, administrará, implementará y pondrá en funcionamiento el mecanismo que permita cumplir con los procedimientos, obligaciones y disposiciones señaladas en la presente Ley para los sujetos obligados, atendiendo a las necesidades de accesibilidad de los usuarios, promoviendo la publicación de la información de Datos Abiertos y Accesibles.  See also Chapter 4 of Law 15 of 31 May 2016 ammending Law 42 of 1999 on Equalization of Opportunities for Persons with Disabilities.</t>
  </si>
  <si>
    <t>9. La solicitud esclita será presentada ante el sujeto obligado debiéndose generar acuse de recibo de la misma...Si la solicitud es presentada de forma oral, se deberá facilitar el mecanismo para transcribir la solicitud oral y generar acuse de recibido de la misma.</t>
  </si>
  <si>
    <t>11. En caso de que el organismo requerido no posea los documentos o registros solicitados, así lo informará al requirente, mediante resolución motivada. Si se tiene conocimiento de que otro sujeto obligado tiene o pueda tener en su poder dichos documentos o documentos similares, estará obligado a reenviar la solicitud a quien posea la información e indicar al solicitante el traslado.</t>
  </si>
  <si>
    <t>8. La información será suministrada en copia simple, o en su reproducción digital, sonora, fotográfica, cinematográfica o videográfica, según se peticione y sea técnicamente factible. En caso de que la información solicitada sea requerida de manera autenticada, el solicitante deberá cumplir, para los efectos de las formalidades y de los costos, con las disposiciones legales que rigen la materia.</t>
  </si>
  <si>
    <t>11. El sujeto obligado que recibe la solicitud tendrá quince días hábiles, contados a partir de la fecha de la presentación de la solicitud, para responder la solicitud por escrito.</t>
  </si>
  <si>
    <t>11. De tratarse de una solicitud razonablemente compleja o extensa, el sujeto obligado informará al
solicitante la solicitud de prórroga a través de un mecanismo claro y simple de constancia, dentro
de los quince días hábiles antes señalados, la necesidad de extender el término por otros quince
días hábiles, para recopilar la información solicitada.</t>
  </si>
  <si>
    <t xml:space="preserve">4(8) Principio de gratuidad: el acceso a la información debe ser gratuito.  8. El acceso a la información pública será gratuito en tanto no se requiera su reproducción. </t>
  </si>
  <si>
    <t xml:space="preserve">Nothing on fees being centrally set and no free pages. </t>
  </si>
  <si>
    <t xml:space="preserve">8. Los costos de reproducción física de la información estarán a cargo del solicitante, sin embargo, nunca podrá ser un límite al acceso a la información. </t>
  </si>
  <si>
    <t>3. Definiciones Para los efectos de la aplicación e interpretación de esta Ley, los siguientes términos se definen así: (13) Información reservada: Todo tipo de Información pública que se excluye temporalmente del conocimiento de las personas por existir un riesgo claro, probable y específico de daño a intereses públicos conforme a los requisitos contemplados en esta Ley. 19. Se podrá exceptuar la entrega de información cuando la solicitud involucre:
1. La información que comprometa la seguridad nacional, y que sea manejada por los estamentos de seguridad.
2. Los secretos o la información  de carácter comercial, obtenidos por el Estado, producto de la regulación de actividades económicas.
3. Los asuntos relacionados con procesos en trámites, los cuales son accesibles únicamente para las partes del proceso.
4. La información que versa sobre procesos arbitrales, judiciales, administrativos o investigativos.
5. Las memorias, notas, correspondencia y los documentos relacionados con negociaciones diplomáticas o internacionales de cualquier índole.
6. Los documentos, archivos y transcripciones que las naciones proporcionen al país en investigaciones penales, policivas o de otra naturaleza.
7. Las actas, notas, archivos y otros registros o constancias de las discusiones o actividades del Consejo de Gabinete, del Presidente o Vicepresidente de la República, durante el proceso de deliberación. Las discusiones o actividades relacionadas con las aprobaciones de los contratos
siempre serán de acceso público.
8. La transcripción de las reuniones e información obtenida por las Comisiones de Investigación de la Asamblea Nacional, cuando se reúnan en el ejercicio de sus funciones fiscalizadoras para recabar información que podría estar incluida en los numerales anteriores.   21. Toda reserva de clasificación como reservada o confidencial debe establecerse luego de la realización de una prueba de daño y test de interés público, respectivamente, para determinar que el interés protegido es mayor al interés público de divulgar la información.</t>
  </si>
  <si>
    <t>21. Toda reserva de clasificación como reservada o confidencial debe establecerse luego de la realización de una prueba de daño y test de interés público, respectivamente, para determinar que el interés protegido es mayor al interés público de divulgar la información. 25. No podrán aplicarse las excepciones anteriormente expuestas cuando:
1. Se trate de violaciones graves de derechos humanos o delitos de lesa humanidad,
2. Se trate de información relacionada con actos de corrupción así determinados por autoridad competente y de acuerdo con las leyes aplicables.</t>
  </si>
  <si>
    <t>Both a general override in s. 21 and a more specific one in s. 25.</t>
  </si>
  <si>
    <t>20. La información clasificada expresamente como reservada, amparándose en una norma que así lo disponga y de manera previa a la solicitud, no se podrá divulgar por un periodo de siete años, contados a partir de su clasificación. Los documentos podrán clasificarse de forma parcial o total como de acceso reservado, mediante resolución motivada con indicación del fundamento legal y el periodo de reserva. Se podrá prorrogar hasta por un periodo adicional máximo de tres años la información clasificada cómo de acceso reservado, siempre que el sujeto obligado correspondiente considere que dicha información deba continuar con tal carácter reservado y corresponderá al Órgano Ejecutivo, Legislativo o Judicial, según sea el caso, emitir las resoluciones por las cuales se prorrogará.   23. La información clasificada como de acceso reservado será pública cuando:
1. Se extingan las causas que dieron origen a su clasificación;
2. Expire el plazo a que se refiere la presente Ley;</t>
  </si>
  <si>
    <t xml:space="preserve">19(3), (4) and (5) are significnatly overbroad, in addition to not having a harm test (see below). </t>
  </si>
  <si>
    <t>4(11) Disociación: en aquel caso en el que parte de la información se encuadre dentro de las excepciones taxativamente establecidas por esta Ley, la información no exceptuada debe ser publicada en una versión del documento que tache, oculte o disocie aquellas partes sujetas a la excepción.   13. En los casos en los que un documento contenga de manera parcial información cuyo acceso se encuentre limitado por alguna de las excepciones taxativamente establecidas en esta Ley, el sujeto obligado deberá entregar el resto de la información requerida utilizando un mecanismo que permita disociar la información de acceso público de aquella que se encuentre exceptuada, tal como lo describe el numeral 11 del artículo 4 de esta Ley.</t>
  </si>
  <si>
    <t>14. Los sujetos obligados que denieguen el acceso a una información por encontrarse abarcada por alguna de las excepciones previstas en esta Ley o se verifique que la información solicitada no existe y que no están obligados legalmente a producirla, deberán hacerlo a través de resolución motivada, estableciendo las razones de hecho y de derecho en que se fundamenta la denegación, la cual deberá estar suscrita por la máxima autoridad del sujeto obligado.</t>
  </si>
  <si>
    <t>Ley 33 de 25 de abril de 2013, 15. Para ser director general se requiere: (5) No tener parentesco, dentro del cuarto grado de consanguinidad y segundo de afinidad, con el presidente de la República ni con ningún otro miembro del Consejo de Gabinete, con los magistrados de la Corte Suprema de Justicia, con los diputados de la República, con el procurador general de la Nación o con el procurador de la Administración (7) No estar inscrito en ningún partido político.  23. El director general no podrá: 1. Participar en política partidista, salvo la emisión del voto en las elecciones y consultas populares.</t>
  </si>
  <si>
    <t>6. Para el cumplimiento del objeto de esta Ley, los sujetos obligados deberán cumplir con las siguientes obligaciones, según corresponda, de acuerdo con su naturaleza: (8) Cumplir con las resoluciones emitidas por la autoridad rectora y garante;</t>
  </si>
  <si>
    <t>26. La Autoridad Nacional de Transparencia y Acceso a la Información, creada por Ley N° 33 de 25 de abril de 2013 como autoridad rectora y garante será competente para conocer los casos de incumplimiento sobre el derecho de acceso a la información pública.</t>
  </si>
  <si>
    <t xml:space="preserve">Seems to cover any sort of complaint. </t>
  </si>
  <si>
    <t>Ley 33 de 25 de abril de 2013, 6. La Autoridad tendrá las siguientes atribuciones y facultades: (25) Contribuir, asesorar, instruir y requerir a las instituciones el cumplimiento en materia de acceso a la información pública, transparencia y temas relacionados. (30) Requerir a otras entidades del Estado, cuando sea necesario, la asignación temporal de personal especializado en las áreas de auditoría, contabilidad, ingeniería, legislación o cualquiera otra para la realización de los análisis que adelante.</t>
  </si>
  <si>
    <t xml:space="preserve">Seems to have some power to guide and perhaps order public authorities but its nature and scope are not clear. </t>
  </si>
  <si>
    <t>Ley 33 de 25 de abril de 2013, 18. La actuación del director general y de los delegados de este en el ejercicio de sus funciones y atribuciones gozará de presunción de legalidad, de diligencia y de buena fe. Ninguna demanda en contra de estos por razón de su actuación implicará la separación de su cargo hasta que no se decida la causa.  24. El director general podrá ser demandado civilmente, pero no podrán decretarse secuestros u otras medidas cautelares sobre su patrimonio desde el día de su nombramiento hasta el vencimiento de su periodo.</t>
  </si>
  <si>
    <t>Protection only extends to the oversight body and it is very limited in nature anyway.</t>
  </si>
  <si>
    <t>6. Para el cumplimiento del objeto de esta Ley, los sujetos obligados deberán cumplir con las siguientes obligaciones, según corresponda, de acuerdo con su naturaleza: (1) Constituir la unidad administrativa de transparencia o el nombramiento del oficial de información quien deberá recibir y tramitar las solicitudes de acceso a la información pública, dar seguimiento a la tramitación y vigilar el correcto funcionamiento de la normativa;</t>
  </si>
  <si>
    <t>Ley 33 de 25 de abril de 2013, 6. La Autoridad tendrá las siguientes atribuciones y facultades: (25) Contribuir, asesorar, instruir y requerir a las instituciones el cumplimiento en materia de acceso a la información pública, transparencia y temas relacionados.</t>
  </si>
  <si>
    <t>Ley 33 de 25 de abril de 2013, 16. La Autoridad tendrá las siguientes atribuciones y facultades: (9) Promover la transparencia, la ética, la participación ciudadana y la publicidad de la información y garantizar el derecho de acceso a la información. (20) Reforzar la enseñanza de los valores éticos, cívicos y morales por medio de campañas periódicas en asocio con los gremios, clubes cívicos y sociedad civil.</t>
  </si>
  <si>
    <t>Ley 33 de 25 de abril de 2013, 8. El oficial de información tendrá las siguientes obligaciones: (7) Promover dentro de la institución las mejores prácticas en relación con la responsabilidad del mantenimiento, archivo y custodia de los documentos públicos, así como los de información confidencial o de acceso restringido.</t>
  </si>
  <si>
    <t xml:space="preserve">Only a very general obligation for the information Officer to promote good practices in this area, which falls far short of a proper records management system. </t>
  </si>
  <si>
    <t>15. Los sujetos obligados deberán tener disponible en forma impresa y en sus respectivos sitios en Internet o medios digitales y/o tecnológicos información específica, la cual debe ser publicada mensualmente de manera estructurada, actualizada, entendible y en formatos abiertos cuando se trate de publicaciones electrónicas respecto a los temas, documentos y políticas que a continuación se detallan: (5) La ubicación de documentos por categorías, registros y archivos de la institución;</t>
  </si>
  <si>
    <t xml:space="preserve">Only a rather general obligation to indicate the location of documents instead of one to publish a list of all documents held. </t>
  </si>
  <si>
    <t>6. Para el cumplimiento del objeto de esta Ley, los sujetos obligados deberán cumplir con las siguientes obligaciones, según corresponda, de acuerdo con su naturaleza: (3) Proporcionar capacitación continua y especializada al personal que forme parte de la unidad administrativa de transparencia o al oficial de información; Ley 33 de 25 de abril de 2013, 6. La Autoridad tendrá las siguientes atribuciones y facultades: (16) Realizar, directamente o a través de terceros, actividades de capacitación de servidores públicos en materia de transparencia, ética, acceso a la información, participación ciudadana, lucha contra la corrupción y temas relacionados.</t>
  </si>
  <si>
    <t>6. Para el cumplimiento del objeto de esta Ley, los sujetos obligados deberán cumplir con las siguientes obligaciones, según corresponda, de acuerdo con su naturaleza: (11) Elaborar y publicar de manera periódica información estadística acerca del cumplimiento de las obligaciones previstas en esta Ley, en particular sobre cantidad de solicitudes recibidas, respondidas y archivadas;</t>
  </si>
  <si>
    <t>39. La autoridad rectora y garante, además de las funciones establecidas en la Ley No. 33 del 25 de abril de 2013, deberá: (2) Publicar informes anuales sobre sus actividades y sobre la implementación de la Ley. Este informe incluirá, al menos, los siguientes aspectos:
1. Un informe sobre la aplicación de la norma en los sujetos obligados (solicitudes y respuestas).
2. El número de reclamos o apelaciones presentados ante la autoridad rectora y garante desagregados por género.
3. El número de procesos sancionatorios presentados y el estado en que se encuentran los mismos;
4. El listado de los servidores públicos sancionados por incumplimiento de la presente Ley;
5. La rendición de cuentas sobre las multas depositadas según el artículo 31 de la presente Ley.
6. La información estadística desagregada que pennita identificar y dimensionar la existencia de desigualdades que requieran la adopción de medidas diferenciadas y las medidas y propuestas que impulsará para propiciar la reducción de brechas entre los distintos sectores de la sociedad.</t>
  </si>
  <si>
    <t xml:space="preserve">Although the law provides for a generally applicable harm test in both sections 3(13) and 21, 19(1) is the only exception which is explicit about the interest it is protecting, which complicates applying a harm test. In addition. S. 20 provides for a problematical regime of classification for a fixed period of time, which undermines the application of the harm test. </t>
  </si>
  <si>
    <t>Ley 33 de 25 de abril de 2013, 14. El director general tendrá la consideración de alta autoridad del Estado a nivel nacional y una remuneración equivalente a la de ministro de Estado. A nivel internacional tendrá el título de embajador plenipotenciario de la República de Panamá para el debido cumplimiento de sus funciones.   34. El patrimonio de la Autoridad estará constituido por:
1. Los recursos que se le asignen en el Presupuesto General del Estado.
2. Los bienes muebles e inmuebles que se le transfieran o que adquiera a cualquier título y por los frutos de estos bienes. 3. Las donaciones, herencias y legados que posea o acepte.</t>
  </si>
  <si>
    <t>Although the Director General's salary is fixed to that of a minister, and Arts 9, 10 and 25 mention the need for adequate staffing, the budget is allocated from the general State budget with no mention of parliament or of reporting to parliament.</t>
  </si>
  <si>
    <t>In addition to these prohibitions, there are are also general requirements of "moral solvency and recognised prestige" in Article 15(4), but these are too limited for full points.</t>
  </si>
  <si>
    <t>Artículo 26. La Autoridad Nacional de Transparencia y Acceso a la Infonnación, creada por Ley N° 33 de 25 de abril de 2013 como autoridad rectora y garante será competente para conocer los casos de incumplimiento sobre el derecho de acceso a la infonnación pública. La autoridad rectora
y garante podrá iniciar por denuncia o de oficio, proceso sancionador por la falta de publicación de cualquiera de la infonnación prevista en el artículo 15 de la presente Ley y demás disposiciones aplicables.   30. El funcionario del sujeto obligado que cometa la falta establecida en el artículo 26 de la presente Ley será sancionado con multa, sin perjuicio de las responsabilidades administrativas y penales derivadas del hecho. Asimismo, deberá subsanar la publicación de la información en los medios correspondiente La autoridad rectora y garante podrá aplicar multas a los servidores públicos, hasta por un monto que no supere el 50% de su salario mensual durante el tiempo en que dure la falta, siempre que se compruebe la comisión de alguna de las faltas previstas en esta Ley. Ley 33 de 25 de abril de 2013, 40. La Autoridad podrá aplicar multas a los servidores públicos hasta por un monto que no supere el 50% de su salario mensual, siempre que se compruebe incumplimiento de la Ley de Transparencia y de la presente Ley.</t>
  </si>
  <si>
    <t>3. Definiciones. Para los efectos de la aplicación e interpretación de esta Ley, los siguientes términos se definen así: (9) Derecho de acceso a la información pública: Derecho humano que tiene toda persona de acceder a la información pública. 7. Toda persona tiene derecho a solicitar, sin necesidad de sustentar justificación o motivación alguna, información pública. 11… En caso de que el organismo requerido no posea los documentos o registros solicitados, así lo informará al requirente, mediante resolución motivada.</t>
  </si>
  <si>
    <t>There is an explicit right to access information. Article 11 implies that documents can also be requested. This could be clearer, but benefit of the doubt is given.</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</si>
</sst>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Yes&quot;;&quot;Yes&quot;;&quot;No&quot;"/>
    <numFmt numFmtId="179" formatCode="&quot;True&quot;;&quot;True&quot;;&quot;False&quot;"/>
    <numFmt numFmtId="180" formatCode="&quot;On&quot;;&quot;On&quot;;&quot;Off&quot;"/>
    <numFmt numFmtId="181" formatCode="[$€-2]\ #,##0.00_);[Red]\([$€-2]\ #,##0.00\)"/>
  </numFmts>
  <fonts count="47">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8"/>
      <name val="Verdana"/>
      <family val="2"/>
    </font>
    <font>
      <u val="single"/>
      <sz val="9.35"/>
      <color indexed="12"/>
      <name val="Calibri"/>
      <family val="2"/>
    </font>
    <font>
      <u val="single"/>
      <sz val="9.35"/>
      <color indexed="36"/>
      <name val="Calibri"/>
      <family val="2"/>
    </font>
    <font>
      <sz val="8"/>
      <name val="Calibri"/>
      <family val="2"/>
    </font>
    <font>
      <i/>
      <sz val="10"/>
      <color indexed="8"/>
      <name val="Verdana"/>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10"/>
      <color indexed="63"/>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1C1C1C"/>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31"/>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color indexed="63"/>
      </right>
      <top>
        <color indexed="63"/>
      </top>
      <bottom>
        <color indexed="63"/>
      </bottom>
    </border>
    <border>
      <left style="medium"/>
      <right>
        <color indexed="63"/>
      </right>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4" fillId="0" borderId="0" applyNumberFormat="0" applyFill="0" applyBorder="0" applyAlignment="0" applyProtection="0"/>
    <xf numFmtId="0" fontId="10"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9"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3">
    <xf numFmtId="0" fontId="0" fillId="0" borderId="0" xfId="0" applyAlignment="1">
      <alignment/>
    </xf>
    <xf numFmtId="0" fontId="4" fillId="0" borderId="0" xfId="0" applyFont="1" applyAlignment="1">
      <alignment/>
    </xf>
    <xf numFmtId="0" fontId="0" fillId="33" borderId="10" xfId="0" applyFill="1" applyBorder="1" applyAlignment="1">
      <alignment/>
    </xf>
    <xf numFmtId="0" fontId="5" fillId="0" borderId="0" xfId="0" applyFont="1" applyAlignment="1">
      <alignment/>
    </xf>
    <xf numFmtId="0" fontId="5" fillId="33" borderId="11" xfId="0" applyFont="1" applyFill="1" applyBorder="1" applyAlignment="1">
      <alignment/>
    </xf>
    <xf numFmtId="0" fontId="5" fillId="33" borderId="12" xfId="0" applyFont="1" applyFill="1" applyBorder="1" applyAlignment="1">
      <alignment/>
    </xf>
    <xf numFmtId="0" fontId="5" fillId="34" borderId="10" xfId="0" applyFont="1" applyFill="1" applyBorder="1" applyAlignment="1">
      <alignment wrapText="1"/>
    </xf>
    <xf numFmtId="0" fontId="6" fillId="0" borderId="10" xfId="0" applyFont="1" applyBorder="1" applyAlignment="1">
      <alignment/>
    </xf>
    <xf numFmtId="0" fontId="7" fillId="33" borderId="12" xfId="0" applyFont="1" applyFill="1" applyBorder="1" applyAlignment="1">
      <alignment/>
    </xf>
    <xf numFmtId="0" fontId="6" fillId="33" borderId="10" xfId="0" applyFont="1" applyFill="1" applyBorder="1" applyAlignment="1">
      <alignment/>
    </xf>
    <xf numFmtId="0" fontId="7" fillId="0" borderId="10" xfId="0" applyFont="1" applyBorder="1" applyAlignment="1">
      <alignment/>
    </xf>
    <xf numFmtId="0" fontId="5" fillId="34" borderId="13" xfId="0" applyFont="1" applyFill="1" applyBorder="1" applyAlignment="1">
      <alignment wrapText="1"/>
    </xf>
    <xf numFmtId="0" fontId="6" fillId="0" borderId="10" xfId="0" applyFont="1" applyFill="1" applyBorder="1" applyAlignment="1">
      <alignment/>
    </xf>
    <xf numFmtId="0" fontId="5" fillId="34" borderId="14" xfId="0" applyFont="1" applyFill="1" applyBorder="1" applyAlignment="1">
      <alignment/>
    </xf>
    <xf numFmtId="0" fontId="5" fillId="34" borderId="15" xfId="0" applyFont="1" applyFill="1" applyBorder="1" applyAlignment="1">
      <alignment/>
    </xf>
    <xf numFmtId="0" fontId="5" fillId="34" borderId="13" xfId="0" applyFont="1" applyFill="1" applyBorder="1" applyAlignment="1">
      <alignment/>
    </xf>
    <xf numFmtId="0" fontId="5" fillId="34" borderId="10" xfId="0" applyFont="1" applyFill="1" applyBorder="1" applyAlignment="1">
      <alignment/>
    </xf>
    <xf numFmtId="0" fontId="0" fillId="35" borderId="0" xfId="0" applyFill="1" applyAlignment="1">
      <alignment/>
    </xf>
    <xf numFmtId="0" fontId="0" fillId="0" borderId="0" xfId="0" applyFill="1" applyAlignment="1">
      <alignment/>
    </xf>
    <xf numFmtId="0" fontId="6" fillId="33" borderId="10" xfId="0" applyFont="1" applyFill="1" applyBorder="1" applyAlignment="1">
      <alignment wrapText="1"/>
    </xf>
    <xf numFmtId="0" fontId="0" fillId="0" borderId="0" xfId="0" applyAlignment="1">
      <alignment wrapText="1"/>
    </xf>
    <xf numFmtId="0" fontId="5" fillId="34" borderId="13" xfId="0" applyFont="1" applyFill="1" applyBorder="1" applyAlignment="1">
      <alignment/>
    </xf>
    <xf numFmtId="0" fontId="5" fillId="34" borderId="10" xfId="0" applyFont="1" applyFill="1" applyBorder="1" applyAlignment="1">
      <alignment/>
    </xf>
    <xf numFmtId="0" fontId="0" fillId="33" borderId="13" xfId="0" applyFont="1" applyFill="1" applyBorder="1" applyAlignment="1">
      <alignment/>
    </xf>
    <xf numFmtId="0" fontId="5" fillId="33" borderId="11" xfId="0" applyFont="1" applyFill="1" applyBorder="1" applyAlignment="1">
      <alignment/>
    </xf>
    <xf numFmtId="0" fontId="5" fillId="33" borderId="10" xfId="0" applyFont="1" applyFill="1" applyBorder="1" applyAlignment="1">
      <alignment/>
    </xf>
    <xf numFmtId="0" fontId="0" fillId="33" borderId="10" xfId="0" applyFont="1" applyFill="1" applyBorder="1" applyAlignment="1">
      <alignment/>
    </xf>
    <xf numFmtId="0" fontId="5" fillId="33" borderId="10" xfId="0" applyFont="1" applyFill="1" applyBorder="1" applyAlignment="1">
      <alignment wrapText="1"/>
    </xf>
    <xf numFmtId="0" fontId="7" fillId="33" borderId="10" xfId="0" applyFont="1" applyFill="1" applyBorder="1" applyAlignment="1">
      <alignment wrapText="1"/>
    </xf>
    <xf numFmtId="0" fontId="6" fillId="0" borderId="10" xfId="0" applyFont="1" applyFill="1" applyBorder="1" applyAlignment="1">
      <alignment horizontal="left" vertical="center" wrapText="1"/>
    </xf>
    <xf numFmtId="0" fontId="6" fillId="0" borderId="10" xfId="0" applyFont="1" applyBorder="1" applyAlignment="1">
      <alignment wrapText="1"/>
    </xf>
    <xf numFmtId="0" fontId="6" fillId="0" borderId="10" xfId="0" applyFont="1" applyFill="1" applyBorder="1" applyAlignment="1">
      <alignment wrapText="1"/>
    </xf>
    <xf numFmtId="0" fontId="6" fillId="0" borderId="10" xfId="0" applyFont="1" applyFill="1" applyBorder="1" applyAlignment="1">
      <alignment horizontal="left" wrapText="1"/>
    </xf>
    <xf numFmtId="0" fontId="6" fillId="0" borderId="10" xfId="0" applyNumberFormat="1" applyFont="1" applyFill="1" applyBorder="1" applyAlignment="1">
      <alignment horizontal="left" wrapText="1"/>
    </xf>
    <xf numFmtId="0" fontId="6" fillId="0" borderId="0" xfId="0" applyFont="1" applyAlignment="1">
      <alignment/>
    </xf>
    <xf numFmtId="0" fontId="6" fillId="0" borderId="0" xfId="0" applyFont="1" applyFill="1" applyAlignment="1">
      <alignment/>
    </xf>
    <xf numFmtId="0" fontId="6" fillId="35" borderId="0" xfId="0" applyFont="1" applyFill="1" applyAlignment="1">
      <alignment/>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wrapText="1"/>
    </xf>
    <xf numFmtId="0" fontId="6" fillId="0" borderId="10" xfId="0" applyFont="1" applyFill="1" applyBorder="1" applyAlignment="1">
      <alignment vertical="center" wrapText="1"/>
    </xf>
    <xf numFmtId="0" fontId="4" fillId="0" borderId="0" xfId="0" applyFont="1" applyAlignment="1">
      <alignment/>
    </xf>
    <xf numFmtId="0" fontId="4" fillId="0" borderId="0" xfId="0" applyFont="1" applyAlignment="1">
      <alignment/>
    </xf>
    <xf numFmtId="0" fontId="6" fillId="0" borderId="10" xfId="0" applyFont="1" applyFill="1" applyBorder="1" applyAlignment="1">
      <alignment horizontal="right" wrapText="1"/>
    </xf>
    <xf numFmtId="9" fontId="6" fillId="33" borderId="10" xfId="59" applyFont="1" applyFill="1" applyBorder="1" applyAlignment="1">
      <alignment/>
    </xf>
    <xf numFmtId="9" fontId="0" fillId="0" borderId="10" xfId="59" applyFont="1" applyBorder="1" applyAlignment="1">
      <alignment/>
    </xf>
    <xf numFmtId="0" fontId="6" fillId="0" borderId="10" xfId="0" applyFont="1" applyFill="1" applyBorder="1" applyAlignment="1">
      <alignment wrapText="1"/>
    </xf>
    <xf numFmtId="0" fontId="6" fillId="35" borderId="0" xfId="0" applyFont="1" applyFill="1" applyAlignment="1">
      <alignment wrapText="1"/>
    </xf>
    <xf numFmtId="0" fontId="6" fillId="0" borderId="0" xfId="0" applyFont="1" applyAlignment="1">
      <alignment wrapText="1"/>
    </xf>
    <xf numFmtId="0" fontId="6" fillId="0" borderId="10" xfId="0" applyFont="1" applyFill="1" applyBorder="1" applyAlignment="1">
      <alignment horizontal="left" wrapText="1"/>
    </xf>
    <xf numFmtId="0" fontId="6" fillId="0" borderId="10" xfId="0" applyFont="1" applyBorder="1" applyAlignment="1">
      <alignment wrapText="1"/>
    </xf>
    <xf numFmtId="0" fontId="6" fillId="0" borderId="10" xfId="0" applyFont="1" applyFill="1" applyBorder="1" applyAlignment="1">
      <alignment vertical="center" wrapText="1"/>
    </xf>
    <xf numFmtId="0" fontId="9" fillId="0" borderId="0" xfId="53" applyAlignment="1" applyProtection="1">
      <alignment/>
      <protection/>
    </xf>
    <xf numFmtId="0" fontId="46" fillId="0" borderId="10" xfId="0" applyFont="1" applyBorder="1" applyAlignment="1">
      <alignment vertical="center" wrapText="1"/>
    </xf>
    <xf numFmtId="0" fontId="6" fillId="0" borderId="16" xfId="0" applyFont="1" applyFill="1" applyBorder="1" applyAlignment="1">
      <alignment wrapText="1"/>
    </xf>
    <xf numFmtId="0" fontId="0" fillId="0" borderId="0" xfId="0" applyFill="1" applyBorder="1" applyAlignment="1">
      <alignment/>
    </xf>
    <xf numFmtId="0" fontId="0" fillId="0" borderId="0" xfId="0" applyBorder="1" applyAlignment="1">
      <alignment/>
    </xf>
    <xf numFmtId="0" fontId="6" fillId="0" borderId="0" xfId="0" applyFont="1" applyFill="1" applyAlignment="1">
      <alignment wrapText="1"/>
    </xf>
    <xf numFmtId="0" fontId="4" fillId="0" borderId="0" xfId="0" applyFont="1" applyAlignment="1">
      <alignment wrapText="1"/>
    </xf>
    <xf numFmtId="0" fontId="0" fillId="0" borderId="0" xfId="0" applyAlignment="1">
      <alignment wrapText="1"/>
    </xf>
    <xf numFmtId="0" fontId="5" fillId="34" borderId="17" xfId="0" applyFont="1" applyFill="1" applyBorder="1" applyAlignment="1">
      <alignment/>
    </xf>
    <xf numFmtId="0" fontId="5" fillId="34" borderId="14" xfId="0" applyFont="1" applyFill="1" applyBorder="1" applyAlignment="1">
      <alignment/>
    </xf>
    <xf numFmtId="0" fontId="6" fillId="0" borderId="10" xfId="0" applyFont="1" applyFill="1" applyBorder="1" applyAlignment="1">
      <alignment horizontal="center" vertical="center" wrapText="1"/>
    </xf>
    <xf numFmtId="0" fontId="6" fillId="0" borderId="10" xfId="0" applyFont="1" applyFill="1" applyBorder="1" applyAlignment="1">
      <alignment horizontal="right" wrapText="1"/>
    </xf>
    <xf numFmtId="0" fontId="5" fillId="34" borderId="11" xfId="0" applyFont="1" applyFill="1" applyBorder="1" applyAlignment="1">
      <alignment wrapText="1"/>
    </xf>
    <xf numFmtId="0" fontId="5" fillId="34" borderId="13" xfId="0" applyFont="1" applyFill="1" applyBorder="1" applyAlignment="1">
      <alignment wrapText="1"/>
    </xf>
    <xf numFmtId="0" fontId="5" fillId="34" borderId="11" xfId="0" applyFont="1" applyFill="1" applyBorder="1" applyAlignment="1">
      <alignment horizontal="left"/>
    </xf>
    <xf numFmtId="0" fontId="5" fillId="34" borderId="13" xfId="0" applyFont="1" applyFill="1" applyBorder="1" applyAlignment="1">
      <alignment horizontal="left"/>
    </xf>
    <xf numFmtId="0" fontId="5" fillId="34" borderId="11" xfId="0" applyFont="1" applyFill="1" applyBorder="1" applyAlignment="1">
      <alignment/>
    </xf>
    <xf numFmtId="0" fontId="5" fillId="34" borderId="13" xfId="0" applyFont="1" applyFill="1" applyBorder="1" applyAlignment="1">
      <alignment/>
    </xf>
    <xf numFmtId="0" fontId="5" fillId="34" borderId="11" xfId="0" applyFont="1" applyFill="1" applyBorder="1" applyAlignment="1">
      <alignment horizontal="left" wrapText="1"/>
    </xf>
    <xf numFmtId="0" fontId="5" fillId="34" borderId="13" xfId="0" applyFont="1" applyFill="1" applyBorder="1" applyAlignment="1">
      <alignment horizontal="left" wrapText="1"/>
    </xf>
    <xf numFmtId="0" fontId="5" fillId="34" borderId="11" xfId="0" applyFont="1" applyFill="1" applyBorder="1" applyAlignment="1">
      <alignment/>
    </xf>
    <xf numFmtId="0" fontId="5" fillId="34" borderId="13"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antai.gob.pa/wp-content/uploads/2023/08/2023_P_1031.pdf" TargetMode="External" /></Relationships>
</file>

<file path=xl/worksheets/sheet1.xml><?xml version="1.0" encoding="utf-8"?>
<worksheet xmlns="http://schemas.openxmlformats.org/spreadsheetml/2006/main" xmlns:r="http://schemas.openxmlformats.org/officeDocument/2006/relationships">
  <dimension ref="A1:F26"/>
  <sheetViews>
    <sheetView zoomScalePageLayoutView="0" workbookViewId="0" topLeftCell="A1">
      <selection activeCell="A12" sqref="A12:F13"/>
    </sheetView>
  </sheetViews>
  <sheetFormatPr defaultColWidth="11.421875" defaultRowHeight="15"/>
  <cols>
    <col min="1" max="1" width="36.140625" style="0" customWidth="1"/>
    <col min="2" max="3" width="16.140625" style="0" customWidth="1"/>
    <col min="4" max="4" width="18.140625" style="0" customWidth="1"/>
  </cols>
  <sheetData>
    <row r="1" ht="18">
      <c r="A1" s="3" t="s">
        <v>56</v>
      </c>
    </row>
    <row r="4" spans="1:2" ht="14.25">
      <c r="A4" s="1" t="s">
        <v>90</v>
      </c>
      <c r="B4" t="s">
        <v>167</v>
      </c>
    </row>
    <row r="6" spans="1:2" ht="14.25">
      <c r="A6" s="40" t="s">
        <v>91</v>
      </c>
      <c r="B6" t="s">
        <v>168</v>
      </c>
    </row>
    <row r="7" spans="1:2" ht="14.25">
      <c r="A7" t="s">
        <v>92</v>
      </c>
      <c r="B7" s="51" t="s">
        <v>169</v>
      </c>
    </row>
    <row r="8" ht="14.25">
      <c r="A8" s="41"/>
    </row>
    <row r="9" spans="1:2" ht="14.25">
      <c r="A9" s="1" t="s">
        <v>121</v>
      </c>
      <c r="B9" t="s">
        <v>156</v>
      </c>
    </row>
    <row r="10" spans="1:2" ht="14.25">
      <c r="A10" s="41" t="s">
        <v>6</v>
      </c>
      <c r="B10" t="s">
        <v>156</v>
      </c>
    </row>
    <row r="12" spans="1:6" ht="14.25">
      <c r="A12" s="57" t="s">
        <v>170</v>
      </c>
      <c r="B12" s="58"/>
      <c r="C12" s="58"/>
      <c r="D12" s="58"/>
      <c r="E12" s="58"/>
      <c r="F12" s="58"/>
    </row>
    <row r="13" spans="1:6" ht="48" customHeight="1">
      <c r="A13" s="58"/>
      <c r="B13" s="58"/>
      <c r="C13" s="58"/>
      <c r="D13" s="58"/>
      <c r="E13" s="58"/>
      <c r="F13" s="58"/>
    </row>
    <row r="16" ht="14.25">
      <c r="A16" s="1"/>
    </row>
    <row r="18" spans="1:4" ht="14.25">
      <c r="A18" s="10" t="s">
        <v>108</v>
      </c>
      <c r="B18" s="10" t="s">
        <v>112</v>
      </c>
      <c r="C18" s="10" t="s">
        <v>109</v>
      </c>
      <c r="D18" s="10" t="s">
        <v>10</v>
      </c>
    </row>
    <row r="19" spans="1:4" ht="14.25">
      <c r="A19" s="7" t="s">
        <v>107</v>
      </c>
      <c r="B19" s="7">
        <f>'1. Right of Access'!D5</f>
        <v>6</v>
      </c>
      <c r="C19" s="12">
        <f>'1. Right of Access'!E5</f>
        <v>5</v>
      </c>
      <c r="D19" s="44">
        <f aca="true" t="shared" si="0" ref="D19:D26">C19/B19</f>
        <v>0.8333333333333334</v>
      </c>
    </row>
    <row r="20" spans="1:4" ht="14.25">
      <c r="A20" s="7" t="s">
        <v>61</v>
      </c>
      <c r="B20" s="7">
        <f>'2. Scope'!D11</f>
        <v>30</v>
      </c>
      <c r="C20" s="7">
        <f>'2. Scope'!E11</f>
        <v>28</v>
      </c>
      <c r="D20" s="44">
        <f t="shared" si="0"/>
        <v>0.9333333333333333</v>
      </c>
    </row>
    <row r="21" spans="1:4" ht="14.25">
      <c r="A21" s="7" t="s">
        <v>60</v>
      </c>
      <c r="B21" s="7">
        <f>'3. Requesting Procedures '!D17</f>
        <v>30</v>
      </c>
      <c r="C21" s="12">
        <f>'3. Requesting Procedures '!E17</f>
        <v>19</v>
      </c>
      <c r="D21" s="44">
        <f t="shared" si="0"/>
        <v>0.6333333333333333</v>
      </c>
    </row>
    <row r="22" spans="1:4" ht="14.25">
      <c r="A22" s="7" t="s">
        <v>77</v>
      </c>
      <c r="B22" s="7">
        <f>'4. Exceptions and Refusals  '!D10</f>
        <v>30</v>
      </c>
      <c r="C22" s="12">
        <f>'4. Exceptions and Refusals  '!E10</f>
        <v>21</v>
      </c>
      <c r="D22" s="44">
        <f t="shared" si="0"/>
        <v>0.7</v>
      </c>
    </row>
    <row r="23" spans="1:4" ht="14.25">
      <c r="A23" s="7" t="s">
        <v>59</v>
      </c>
      <c r="B23" s="7">
        <f>'5. Appeals '!D16</f>
        <v>30</v>
      </c>
      <c r="C23" s="12">
        <f>'5. Appeals '!E16</f>
        <v>17</v>
      </c>
      <c r="D23" s="44">
        <f t="shared" si="0"/>
        <v>0.5666666666666667</v>
      </c>
    </row>
    <row r="24" spans="1:4" ht="14.25">
      <c r="A24" s="7" t="s">
        <v>58</v>
      </c>
      <c r="B24" s="7">
        <f>'6. Sanctions and Protections '!D6</f>
        <v>8</v>
      </c>
      <c r="C24" s="7">
        <f>'6. Sanctions and Protections '!E6</f>
        <v>2</v>
      </c>
      <c r="D24" s="44">
        <f t="shared" si="0"/>
        <v>0.25</v>
      </c>
    </row>
    <row r="25" spans="1:4" ht="14.25">
      <c r="A25" s="7" t="s">
        <v>57</v>
      </c>
      <c r="B25" s="7">
        <f>'7. Promotional Measures '!D10</f>
        <v>16</v>
      </c>
      <c r="C25" s="12">
        <f>'7. Promotional Measures '!E10</f>
        <v>10</v>
      </c>
      <c r="D25" s="44">
        <f t="shared" si="0"/>
        <v>0.625</v>
      </c>
    </row>
    <row r="26" spans="1:4" ht="14.25">
      <c r="A26" s="9" t="s">
        <v>110</v>
      </c>
      <c r="B26" s="9">
        <f>SUM(B19:B25)</f>
        <v>150</v>
      </c>
      <c r="C26" s="9">
        <f>SUM(C19:C25)</f>
        <v>102</v>
      </c>
      <c r="D26" s="43">
        <f t="shared" si="0"/>
        <v>0.68</v>
      </c>
    </row>
  </sheetData>
  <sheetProtection/>
  <mergeCells count="1">
    <mergeCell ref="A12:F13"/>
  </mergeCells>
  <hyperlinks>
    <hyperlink ref="B7" r:id="rId1" display="https://www.antai.gob.pa/wp-content/uploads/2023/08/2023_P_1031.pdf"/>
  </hyperlink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G5"/>
  <sheetViews>
    <sheetView zoomScale="110" zoomScaleNormal="110" zoomScalePageLayoutView="0" workbookViewId="0" topLeftCell="A3">
      <selection activeCell="F4" sqref="F4"/>
    </sheetView>
  </sheetViews>
  <sheetFormatPr defaultColWidth="11.421875" defaultRowHeight="15"/>
  <cols>
    <col min="1" max="1" width="11.421875" style="0" customWidth="1"/>
    <col min="2" max="2" width="37.421875" style="0" customWidth="1"/>
    <col min="3" max="3" width="31.421875" style="0" customWidth="1"/>
    <col min="4" max="4" width="11.140625" style="0" customWidth="1"/>
    <col min="5" max="5" width="8.421875" style="0" customWidth="1"/>
    <col min="6" max="6" width="58.57421875" style="0" customWidth="1"/>
    <col min="7" max="7" width="31.421875" style="0" customWidth="1"/>
  </cols>
  <sheetData>
    <row r="1" spans="1:7" ht="18">
      <c r="A1" s="59" t="s">
        <v>113</v>
      </c>
      <c r="B1" s="60"/>
      <c r="C1" s="13" t="s">
        <v>8</v>
      </c>
      <c r="D1" s="14" t="s">
        <v>114</v>
      </c>
      <c r="E1" s="14" t="s">
        <v>109</v>
      </c>
      <c r="F1" s="14" t="s">
        <v>130</v>
      </c>
      <c r="G1" s="14" t="s">
        <v>89</v>
      </c>
    </row>
    <row r="2" spans="1:7" ht="94.5">
      <c r="A2" s="37">
        <v>1</v>
      </c>
      <c r="B2" s="29" t="s">
        <v>29</v>
      </c>
      <c r="C2" s="29" t="s">
        <v>31</v>
      </c>
      <c r="D2" s="31">
        <v>2</v>
      </c>
      <c r="E2" s="31">
        <v>1</v>
      </c>
      <c r="F2" s="45" t="s">
        <v>148</v>
      </c>
      <c r="G2" s="45" t="s">
        <v>149</v>
      </c>
    </row>
    <row r="3" spans="1:7" ht="243">
      <c r="A3" s="37">
        <v>2</v>
      </c>
      <c r="B3" s="29" t="s">
        <v>67</v>
      </c>
      <c r="C3" s="29" t="s">
        <v>35</v>
      </c>
      <c r="D3" s="31">
        <v>2</v>
      </c>
      <c r="E3" s="31">
        <v>2</v>
      </c>
      <c r="F3" s="45" t="s">
        <v>173</v>
      </c>
      <c r="G3" s="31"/>
    </row>
    <row r="4" spans="1:7" ht="142.5" customHeight="1">
      <c r="A4" s="61">
        <v>3</v>
      </c>
      <c r="B4" s="29" t="s">
        <v>123</v>
      </c>
      <c r="C4" s="29" t="s">
        <v>93</v>
      </c>
      <c r="D4" s="62">
        <v>2</v>
      </c>
      <c r="E4" s="62">
        <v>2</v>
      </c>
      <c r="F4" s="45" t="s">
        <v>174</v>
      </c>
      <c r="G4" s="45" t="s">
        <v>175</v>
      </c>
    </row>
    <row r="5" spans="1:7" ht="18">
      <c r="A5" s="4" t="s">
        <v>111</v>
      </c>
      <c r="B5" s="5"/>
      <c r="C5" s="5"/>
      <c r="D5" s="2">
        <f>SUM(D2:D4)</f>
        <v>6</v>
      </c>
      <c r="E5" s="2">
        <f>SUM(E2:E4)</f>
        <v>5</v>
      </c>
      <c r="F5" s="2"/>
      <c r="G5" s="2"/>
    </row>
  </sheetData>
  <sheetProtection/>
  <mergeCells count="1">
    <mergeCell ref="A1:B1"/>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tabSelected="1" zoomScalePageLayoutView="0" workbookViewId="0" topLeftCell="C3">
      <selection activeCell="F3" sqref="F3"/>
    </sheetView>
  </sheetViews>
  <sheetFormatPr defaultColWidth="11.421875" defaultRowHeight="15"/>
  <cols>
    <col min="1" max="1" width="9.8515625" style="0" customWidth="1"/>
    <col min="2" max="3" width="38.421875" style="0" customWidth="1"/>
    <col min="4" max="4" width="12.140625" style="0" customWidth="1"/>
    <col min="5" max="5" width="8.421875" style="0" customWidth="1"/>
    <col min="6" max="6" width="56.8515625" style="0" customWidth="1"/>
    <col min="7" max="7" width="30.140625" style="0" customWidth="1"/>
    <col min="8" max="8" width="22.140625" style="0" customWidth="1"/>
  </cols>
  <sheetData>
    <row r="1" spans="1:7" s="3" customFormat="1" ht="21.75" customHeight="1">
      <c r="A1" s="63" t="s">
        <v>113</v>
      </c>
      <c r="B1" s="64"/>
      <c r="C1" s="11" t="s">
        <v>8</v>
      </c>
      <c r="D1" s="6" t="s">
        <v>114</v>
      </c>
      <c r="E1" s="6" t="s">
        <v>109</v>
      </c>
      <c r="F1" s="6" t="s">
        <v>130</v>
      </c>
      <c r="G1" s="6" t="s">
        <v>89</v>
      </c>
    </row>
    <row r="2" spans="1:7" ht="94.5">
      <c r="A2" s="37">
        <v>4</v>
      </c>
      <c r="B2" s="32" t="s">
        <v>63</v>
      </c>
      <c r="C2" s="32" t="s">
        <v>120</v>
      </c>
      <c r="D2" s="31">
        <v>2</v>
      </c>
      <c r="E2" s="31">
        <v>2</v>
      </c>
      <c r="F2" s="45" t="s">
        <v>176</v>
      </c>
      <c r="G2" s="30"/>
    </row>
    <row r="3" spans="1:7" ht="94.5">
      <c r="A3" s="37">
        <v>5</v>
      </c>
      <c r="B3" s="32" t="s">
        <v>9</v>
      </c>
      <c r="C3" s="32" t="s">
        <v>72</v>
      </c>
      <c r="D3" s="31">
        <v>4</v>
      </c>
      <c r="E3" s="31">
        <v>3</v>
      </c>
      <c r="F3" s="45" t="s">
        <v>177</v>
      </c>
      <c r="G3" s="45" t="s">
        <v>178</v>
      </c>
    </row>
    <row r="4" spans="1:7" ht="93" customHeight="1">
      <c r="A4" s="37">
        <v>6</v>
      </c>
      <c r="B4" s="48" t="s">
        <v>38</v>
      </c>
      <c r="C4" s="32" t="s">
        <v>74</v>
      </c>
      <c r="D4" s="31">
        <v>2</v>
      </c>
      <c r="E4" s="31">
        <v>2</v>
      </c>
      <c r="F4" s="45" t="s">
        <v>223</v>
      </c>
      <c r="G4" s="45" t="s">
        <v>224</v>
      </c>
    </row>
    <row r="5" spans="1:7" ht="184.5" customHeight="1">
      <c r="A5" s="37">
        <v>7</v>
      </c>
      <c r="B5" s="32" t="s">
        <v>117</v>
      </c>
      <c r="C5" s="32" t="s">
        <v>30</v>
      </c>
      <c r="D5" s="31">
        <v>8</v>
      </c>
      <c r="E5" s="31">
        <v>8</v>
      </c>
      <c r="F5" s="45" t="s">
        <v>131</v>
      </c>
      <c r="G5" s="49" t="s">
        <v>179</v>
      </c>
    </row>
    <row r="6" spans="1:7" ht="198" customHeight="1">
      <c r="A6" s="37">
        <v>8</v>
      </c>
      <c r="B6" s="32" t="s">
        <v>96</v>
      </c>
      <c r="C6" s="32" t="s">
        <v>23</v>
      </c>
      <c r="D6" s="31">
        <v>4</v>
      </c>
      <c r="E6" s="31">
        <v>4</v>
      </c>
      <c r="F6" s="45" t="s">
        <v>131</v>
      </c>
      <c r="G6" s="30"/>
    </row>
    <row r="7" spans="1:7" ht="193.5" customHeight="1">
      <c r="A7" s="37">
        <v>9</v>
      </c>
      <c r="B7" s="32" t="s">
        <v>53</v>
      </c>
      <c r="C7" s="32" t="s">
        <v>18</v>
      </c>
      <c r="D7" s="31">
        <v>4</v>
      </c>
      <c r="E7" s="31">
        <v>4</v>
      </c>
      <c r="F7" s="45" t="s">
        <v>131</v>
      </c>
      <c r="G7" s="30"/>
    </row>
    <row r="8" spans="1:8" ht="54">
      <c r="A8" s="37">
        <v>10</v>
      </c>
      <c r="B8" s="32" t="s">
        <v>118</v>
      </c>
      <c r="C8" s="32" t="s">
        <v>49</v>
      </c>
      <c r="D8" s="31">
        <v>2</v>
      </c>
      <c r="E8" s="31">
        <v>2</v>
      </c>
      <c r="F8" s="45" t="s">
        <v>180</v>
      </c>
      <c r="G8" s="30"/>
      <c r="H8" s="20"/>
    </row>
    <row r="9" spans="1:7" ht="87" customHeight="1">
      <c r="A9" s="37">
        <v>11</v>
      </c>
      <c r="B9" s="32" t="s">
        <v>0</v>
      </c>
      <c r="C9" s="32" t="s">
        <v>50</v>
      </c>
      <c r="D9" s="31">
        <v>2</v>
      </c>
      <c r="E9" s="31">
        <v>2</v>
      </c>
      <c r="F9" s="45" t="s">
        <v>181</v>
      </c>
      <c r="G9" s="49" t="s">
        <v>151</v>
      </c>
    </row>
    <row r="10" spans="1:8" ht="124.5" customHeight="1">
      <c r="A10" s="37">
        <v>12</v>
      </c>
      <c r="B10" s="32" t="s">
        <v>1</v>
      </c>
      <c r="C10" s="32" t="s">
        <v>51</v>
      </c>
      <c r="D10" s="42">
        <v>2</v>
      </c>
      <c r="E10" s="42">
        <v>1</v>
      </c>
      <c r="F10" s="45" t="s">
        <v>150</v>
      </c>
      <c r="G10" s="49" t="s">
        <v>152</v>
      </c>
      <c r="H10" s="20"/>
    </row>
    <row r="11" spans="1:7" ht="18">
      <c r="A11" s="4" t="s">
        <v>111</v>
      </c>
      <c r="B11" s="5"/>
      <c r="C11" s="5"/>
      <c r="D11" s="23">
        <f>SUM(D2:D10)</f>
        <v>30</v>
      </c>
      <c r="E11" s="2">
        <f>SUM(E2:E10)</f>
        <v>28</v>
      </c>
      <c r="F11" s="2"/>
      <c r="G11" s="2"/>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J17"/>
  <sheetViews>
    <sheetView zoomScalePageLayoutView="0" workbookViewId="0" topLeftCell="A14">
      <selection activeCell="F6" sqref="F6"/>
    </sheetView>
  </sheetViews>
  <sheetFormatPr defaultColWidth="11.421875" defaultRowHeight="15"/>
  <cols>
    <col min="1" max="1" width="9.8515625" style="0" customWidth="1"/>
    <col min="2" max="2" width="48.421875" style="0" customWidth="1"/>
    <col min="3" max="3" width="47.421875" style="0" customWidth="1"/>
    <col min="4" max="4" width="10.421875" style="0" customWidth="1"/>
    <col min="5" max="5" width="8.140625" style="0" customWidth="1"/>
    <col min="6" max="6" width="49.140625" style="0" customWidth="1"/>
    <col min="7" max="7" width="31.421875" style="0" customWidth="1"/>
    <col min="8" max="8" width="25.421875" style="0" customWidth="1"/>
  </cols>
  <sheetData>
    <row r="1" spans="1:7" ht="18">
      <c r="A1" s="65" t="s">
        <v>113</v>
      </c>
      <c r="B1" s="66"/>
      <c r="C1" s="15" t="s">
        <v>8</v>
      </c>
      <c r="D1" s="16" t="s">
        <v>114</v>
      </c>
      <c r="E1" s="16" t="s">
        <v>109</v>
      </c>
      <c r="F1" s="16" t="s">
        <v>130</v>
      </c>
      <c r="G1" s="16" t="s">
        <v>89</v>
      </c>
    </row>
    <row r="2" spans="1:10" ht="40.5">
      <c r="A2" s="37">
        <v>13</v>
      </c>
      <c r="B2" s="32" t="s">
        <v>34</v>
      </c>
      <c r="C2" s="32" t="s">
        <v>52</v>
      </c>
      <c r="D2" s="31">
        <v>2</v>
      </c>
      <c r="E2" s="31">
        <v>2</v>
      </c>
      <c r="F2" s="45" t="s">
        <v>132</v>
      </c>
      <c r="G2" s="31"/>
      <c r="H2" s="34"/>
      <c r="I2" s="34"/>
      <c r="J2" s="34"/>
    </row>
    <row r="3" spans="1:10" ht="297">
      <c r="A3" s="37">
        <v>14</v>
      </c>
      <c r="B3" s="32" t="s">
        <v>33</v>
      </c>
      <c r="C3" s="33" t="s">
        <v>19</v>
      </c>
      <c r="D3" s="31">
        <v>2</v>
      </c>
      <c r="E3" s="31">
        <v>0</v>
      </c>
      <c r="F3" s="45" t="s">
        <v>182</v>
      </c>
      <c r="G3" s="45" t="s">
        <v>162</v>
      </c>
      <c r="H3" s="34"/>
      <c r="I3" s="34"/>
      <c r="J3" s="34"/>
    </row>
    <row r="4" spans="1:10" ht="229.5">
      <c r="A4" s="37">
        <v>15</v>
      </c>
      <c r="B4" s="32" t="s">
        <v>32</v>
      </c>
      <c r="C4" s="32" t="s">
        <v>13</v>
      </c>
      <c r="D4" s="31">
        <v>2</v>
      </c>
      <c r="E4" s="31">
        <v>2</v>
      </c>
      <c r="F4" s="52" t="s">
        <v>134</v>
      </c>
      <c r="G4" s="31"/>
      <c r="H4" s="34"/>
      <c r="I4" s="34"/>
      <c r="J4" s="34"/>
    </row>
    <row r="5" spans="1:10" ht="189">
      <c r="A5" s="37">
        <v>16</v>
      </c>
      <c r="B5" s="32" t="s">
        <v>129</v>
      </c>
      <c r="C5" s="32" t="s">
        <v>84</v>
      </c>
      <c r="D5" s="31">
        <v>2</v>
      </c>
      <c r="E5" s="31">
        <v>1</v>
      </c>
      <c r="F5" s="52" t="s">
        <v>183</v>
      </c>
      <c r="G5" s="45" t="s">
        <v>153</v>
      </c>
      <c r="H5" s="34"/>
      <c r="I5" s="34"/>
      <c r="J5" s="34"/>
    </row>
    <row r="6" spans="1:10" ht="243">
      <c r="A6" s="37">
        <v>17</v>
      </c>
      <c r="B6" s="32" t="s">
        <v>122</v>
      </c>
      <c r="C6" s="32" t="s">
        <v>47</v>
      </c>
      <c r="D6" s="31">
        <v>2</v>
      </c>
      <c r="E6" s="31">
        <v>2</v>
      </c>
      <c r="F6" s="52" t="s">
        <v>184</v>
      </c>
      <c r="G6" s="31"/>
      <c r="H6" s="47"/>
      <c r="I6" s="34"/>
      <c r="J6" s="34"/>
    </row>
    <row r="7" spans="1:10" ht="81">
      <c r="A7" s="37">
        <v>18</v>
      </c>
      <c r="B7" s="48" t="s">
        <v>136</v>
      </c>
      <c r="C7" s="32" t="s">
        <v>80</v>
      </c>
      <c r="D7" s="31">
        <v>2</v>
      </c>
      <c r="E7" s="31">
        <v>1</v>
      </c>
      <c r="F7" s="52" t="s">
        <v>185</v>
      </c>
      <c r="G7" s="45" t="s">
        <v>135</v>
      </c>
      <c r="H7" s="47"/>
      <c r="I7" s="34"/>
      <c r="J7" s="34"/>
    </row>
    <row r="8" spans="1:10" ht="108">
      <c r="A8" s="37">
        <v>19</v>
      </c>
      <c r="B8" s="32" t="s">
        <v>27</v>
      </c>
      <c r="C8" s="32" t="s">
        <v>78</v>
      </c>
      <c r="D8" s="31">
        <v>2</v>
      </c>
      <c r="E8" s="31">
        <v>2</v>
      </c>
      <c r="F8" s="45" t="s">
        <v>186</v>
      </c>
      <c r="G8" s="31"/>
      <c r="H8" s="34"/>
      <c r="I8" s="34"/>
      <c r="J8" s="34"/>
    </row>
    <row r="9" spans="1:10" ht="108">
      <c r="A9" s="37">
        <v>20</v>
      </c>
      <c r="B9" s="32" t="s">
        <v>64</v>
      </c>
      <c r="C9" s="32" t="s">
        <v>81</v>
      </c>
      <c r="D9" s="31">
        <v>2</v>
      </c>
      <c r="E9" s="31">
        <v>2</v>
      </c>
      <c r="F9" s="45" t="s">
        <v>187</v>
      </c>
      <c r="G9" s="31"/>
      <c r="H9" s="34"/>
      <c r="I9" s="34"/>
      <c r="J9" s="34"/>
    </row>
    <row r="10" spans="1:10" ht="27">
      <c r="A10" s="37">
        <v>21</v>
      </c>
      <c r="B10" s="32" t="s">
        <v>100</v>
      </c>
      <c r="C10" s="32" t="s">
        <v>20</v>
      </c>
      <c r="D10" s="31">
        <v>2</v>
      </c>
      <c r="E10" s="31">
        <v>0</v>
      </c>
      <c r="F10" s="48" t="s">
        <v>143</v>
      </c>
      <c r="G10" s="31"/>
      <c r="H10" s="34"/>
      <c r="I10" s="34"/>
      <c r="J10" s="34"/>
    </row>
    <row r="11" spans="1:10" ht="108">
      <c r="A11" s="37">
        <v>22</v>
      </c>
      <c r="B11" s="32" t="s">
        <v>11</v>
      </c>
      <c r="C11" s="32" t="s">
        <v>39</v>
      </c>
      <c r="D11" s="31">
        <v>2</v>
      </c>
      <c r="E11" s="31">
        <v>2</v>
      </c>
      <c r="F11" s="48" t="s">
        <v>188</v>
      </c>
      <c r="G11" s="45" t="s">
        <v>154</v>
      </c>
      <c r="H11" s="56"/>
      <c r="I11" s="34"/>
      <c r="J11" s="34"/>
    </row>
    <row r="12" spans="1:10" ht="108">
      <c r="A12" s="37">
        <v>23</v>
      </c>
      <c r="B12" s="32" t="s">
        <v>12</v>
      </c>
      <c r="C12" s="32"/>
      <c r="D12" s="31">
        <v>2</v>
      </c>
      <c r="E12" s="31">
        <v>2</v>
      </c>
      <c r="F12" s="48" t="s">
        <v>189</v>
      </c>
      <c r="G12" s="31"/>
      <c r="H12" s="34"/>
      <c r="I12" s="34"/>
      <c r="J12" s="34"/>
    </row>
    <row r="13" spans="1:10" s="18" customFormat="1" ht="54">
      <c r="A13" s="37">
        <v>24</v>
      </c>
      <c r="B13" s="32" t="s">
        <v>83</v>
      </c>
      <c r="C13" s="32" t="s">
        <v>82</v>
      </c>
      <c r="D13" s="31">
        <v>2</v>
      </c>
      <c r="E13" s="31">
        <v>2</v>
      </c>
      <c r="F13" s="45" t="s">
        <v>190</v>
      </c>
      <c r="G13" s="45" t="s">
        <v>155</v>
      </c>
      <c r="H13" s="35"/>
      <c r="I13" s="35"/>
      <c r="J13" s="35"/>
    </row>
    <row r="14" spans="1:10" s="17" customFormat="1" ht="175.5">
      <c r="A14" s="37">
        <v>25</v>
      </c>
      <c r="B14" s="48" t="s">
        <v>137</v>
      </c>
      <c r="C14" s="32" t="s">
        <v>28</v>
      </c>
      <c r="D14" s="31">
        <v>2</v>
      </c>
      <c r="E14" s="31">
        <v>1</v>
      </c>
      <c r="F14" s="45" t="s">
        <v>133</v>
      </c>
      <c r="G14" s="45" t="s">
        <v>191</v>
      </c>
      <c r="H14" s="46"/>
      <c r="I14" s="36"/>
      <c r="J14" s="36"/>
    </row>
    <row r="15" spans="1:10" ht="67.5">
      <c r="A15" s="37">
        <v>26</v>
      </c>
      <c r="B15" s="48" t="s">
        <v>163</v>
      </c>
      <c r="C15" s="32"/>
      <c r="D15" s="31">
        <v>2</v>
      </c>
      <c r="E15" s="31">
        <v>0</v>
      </c>
      <c r="F15" s="45" t="s">
        <v>192</v>
      </c>
      <c r="G15" s="45" t="s">
        <v>171</v>
      </c>
      <c r="H15" s="34"/>
      <c r="I15" s="34"/>
      <c r="J15" s="34"/>
    </row>
    <row r="16" spans="1:10" ht="67.5">
      <c r="A16" s="37">
        <v>27</v>
      </c>
      <c r="B16" s="48" t="s">
        <v>138</v>
      </c>
      <c r="C16" s="32" t="s">
        <v>82</v>
      </c>
      <c r="D16" s="31">
        <v>2</v>
      </c>
      <c r="E16" s="31">
        <v>0</v>
      </c>
      <c r="F16" s="45" t="s">
        <v>143</v>
      </c>
      <c r="G16" s="31"/>
      <c r="H16" s="34"/>
      <c r="I16" s="34"/>
      <c r="J16" s="34"/>
    </row>
    <row r="17" spans="1:7" ht="18">
      <c r="A17" s="4" t="s">
        <v>111</v>
      </c>
      <c r="B17" s="5"/>
      <c r="C17" s="5"/>
      <c r="D17" s="2">
        <f>SUM(D2:D16)</f>
        <v>30</v>
      </c>
      <c r="E17" s="2">
        <f>SUM(E2:E16)</f>
        <v>19</v>
      </c>
      <c r="F17" s="2"/>
      <c r="G17" s="2"/>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PageLayoutView="0" workbookViewId="0" topLeftCell="D6">
      <selection activeCell="H3" sqref="H3"/>
    </sheetView>
  </sheetViews>
  <sheetFormatPr defaultColWidth="11.421875" defaultRowHeight="15"/>
  <cols>
    <col min="1" max="1" width="9.421875" style="0" customWidth="1"/>
    <col min="2" max="2" width="36.8515625" style="0" customWidth="1"/>
    <col min="3" max="3" width="36.140625" style="0" customWidth="1"/>
    <col min="4" max="4" width="12.57421875" style="0" customWidth="1"/>
    <col min="5" max="5" width="8.140625" style="0" customWidth="1"/>
    <col min="6" max="6" width="71.421875" style="0" customWidth="1"/>
    <col min="7" max="7" width="26.00390625" style="0" customWidth="1"/>
    <col min="8" max="8" width="22.57421875" style="0" customWidth="1"/>
  </cols>
  <sheetData>
    <row r="1" spans="1:7" ht="18">
      <c r="A1" s="67" t="s">
        <v>113</v>
      </c>
      <c r="B1" s="68"/>
      <c r="C1" s="21" t="s">
        <v>8</v>
      </c>
      <c r="D1" s="22" t="s">
        <v>114</v>
      </c>
      <c r="E1" s="22" t="s">
        <v>109</v>
      </c>
      <c r="F1" s="22" t="s">
        <v>130</v>
      </c>
      <c r="G1" s="22" t="s">
        <v>89</v>
      </c>
    </row>
    <row r="2" spans="1:7" ht="84" customHeight="1">
      <c r="A2" s="37">
        <v>28</v>
      </c>
      <c r="B2" s="31" t="s">
        <v>48</v>
      </c>
      <c r="C2" s="31" t="s">
        <v>73</v>
      </c>
      <c r="D2" s="31">
        <v>4</v>
      </c>
      <c r="E2" s="31">
        <v>2</v>
      </c>
      <c r="F2" s="45" t="s">
        <v>140</v>
      </c>
      <c r="G2" s="49" t="s">
        <v>144</v>
      </c>
    </row>
    <row r="3" spans="1:7" ht="337.5">
      <c r="A3" s="37">
        <v>29</v>
      </c>
      <c r="B3" s="31" t="s">
        <v>16</v>
      </c>
      <c r="C3" s="31" t="s">
        <v>124</v>
      </c>
      <c r="D3" s="31">
        <v>10</v>
      </c>
      <c r="E3" s="31">
        <v>7</v>
      </c>
      <c r="F3" s="45" t="s">
        <v>142</v>
      </c>
      <c r="G3" s="45" t="s">
        <v>197</v>
      </c>
    </row>
    <row r="4" spans="1:7" ht="409.5">
      <c r="A4" s="37">
        <v>30</v>
      </c>
      <c r="B4" s="31" t="s">
        <v>26</v>
      </c>
      <c r="C4" s="31" t="s">
        <v>87</v>
      </c>
      <c r="D4" s="31">
        <v>4</v>
      </c>
      <c r="E4" s="31">
        <v>3</v>
      </c>
      <c r="F4" s="45" t="s">
        <v>193</v>
      </c>
      <c r="G4" s="45" t="s">
        <v>218</v>
      </c>
    </row>
    <row r="5" spans="1:7" ht="135">
      <c r="A5" s="37">
        <v>31</v>
      </c>
      <c r="B5" s="31" t="s">
        <v>94</v>
      </c>
      <c r="C5" s="31" t="s">
        <v>40</v>
      </c>
      <c r="D5" s="31">
        <v>4</v>
      </c>
      <c r="E5" s="31">
        <v>4</v>
      </c>
      <c r="F5" s="45" t="s">
        <v>194</v>
      </c>
      <c r="G5" s="45" t="s">
        <v>195</v>
      </c>
    </row>
    <row r="6" spans="1:7" ht="202.5">
      <c r="A6" s="37">
        <v>32</v>
      </c>
      <c r="B6" s="31" t="s">
        <v>2</v>
      </c>
      <c r="C6" s="31" t="s">
        <v>75</v>
      </c>
      <c r="D6" s="31">
        <v>2</v>
      </c>
      <c r="E6" s="31">
        <v>2</v>
      </c>
      <c r="F6" s="45" t="s">
        <v>196</v>
      </c>
      <c r="G6" s="31"/>
    </row>
    <row r="7" spans="1:8" ht="135">
      <c r="A7" s="37">
        <v>33</v>
      </c>
      <c r="B7" s="31" t="s">
        <v>3</v>
      </c>
      <c r="C7" s="31" t="s">
        <v>65</v>
      </c>
      <c r="D7" s="31">
        <v>2</v>
      </c>
      <c r="E7" s="31">
        <v>0</v>
      </c>
      <c r="F7" s="45" t="s">
        <v>143</v>
      </c>
      <c r="G7" s="49"/>
      <c r="H7" s="20"/>
    </row>
    <row r="8" spans="1:7" ht="148.5">
      <c r="A8" s="37">
        <v>34</v>
      </c>
      <c r="B8" s="31" t="s">
        <v>54</v>
      </c>
      <c r="C8" s="31" t="s">
        <v>25</v>
      </c>
      <c r="D8" s="31">
        <v>2</v>
      </c>
      <c r="E8" s="31">
        <v>2</v>
      </c>
      <c r="F8" s="45" t="s">
        <v>198</v>
      </c>
      <c r="G8" s="30"/>
    </row>
    <row r="9" spans="1:7" ht="94.5">
      <c r="A9" s="37">
        <v>35</v>
      </c>
      <c r="B9" s="31" t="s">
        <v>95</v>
      </c>
      <c r="C9" s="31" t="s">
        <v>76</v>
      </c>
      <c r="D9" s="31">
        <v>2</v>
      </c>
      <c r="E9" s="31">
        <v>1</v>
      </c>
      <c r="F9" s="45" t="s">
        <v>199</v>
      </c>
      <c r="G9" s="49" t="s">
        <v>139</v>
      </c>
    </row>
    <row r="10" spans="1:7" ht="18">
      <c r="A10" s="24" t="s">
        <v>111</v>
      </c>
      <c r="B10" s="8"/>
      <c r="C10" s="8"/>
      <c r="D10" s="9">
        <f>SUM(D2:D9)</f>
        <v>30</v>
      </c>
      <c r="E10" s="9">
        <f>SUM(E2:E9)</f>
        <v>21</v>
      </c>
      <c r="F10" s="2"/>
      <c r="G10" s="2"/>
    </row>
  </sheetData>
  <sheetProtection/>
  <mergeCells count="1">
    <mergeCell ref="A1:B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16"/>
  <sheetViews>
    <sheetView zoomScalePageLayoutView="0" workbookViewId="0" topLeftCell="D13">
      <selection activeCell="F8" sqref="F8"/>
    </sheetView>
  </sheetViews>
  <sheetFormatPr defaultColWidth="11.421875" defaultRowHeight="15"/>
  <cols>
    <col min="1" max="1" width="8.421875" style="20" customWidth="1"/>
    <col min="2" max="2" width="40.140625" style="20" customWidth="1"/>
    <col min="3" max="3" width="39.140625" style="20" customWidth="1"/>
    <col min="4" max="4" width="12.140625" style="20" customWidth="1"/>
    <col min="5" max="5" width="8.421875" style="20" customWidth="1"/>
    <col min="6" max="6" width="55.140625" style="20" customWidth="1"/>
    <col min="7" max="7" width="37.140625" style="0" customWidth="1"/>
    <col min="8" max="8" width="15.8515625" style="0" customWidth="1"/>
  </cols>
  <sheetData>
    <row r="1" spans="1:8" ht="39" customHeight="1">
      <c r="A1" s="69" t="s">
        <v>113</v>
      </c>
      <c r="B1" s="70"/>
      <c r="C1" s="6" t="s">
        <v>8</v>
      </c>
      <c r="D1" s="6" t="s">
        <v>114</v>
      </c>
      <c r="E1" s="6" t="s">
        <v>109</v>
      </c>
      <c r="F1" s="6" t="s">
        <v>130</v>
      </c>
      <c r="G1" s="6" t="s">
        <v>89</v>
      </c>
      <c r="H1" s="18"/>
    </row>
    <row r="2" spans="1:8" ht="54">
      <c r="A2" s="38">
        <v>36</v>
      </c>
      <c r="B2" s="31" t="s">
        <v>21</v>
      </c>
      <c r="C2" s="31" t="s">
        <v>22</v>
      </c>
      <c r="D2" s="31">
        <v>2</v>
      </c>
      <c r="E2" s="31">
        <v>0</v>
      </c>
      <c r="F2" s="45" t="s">
        <v>156</v>
      </c>
      <c r="G2" s="45" t="s">
        <v>143</v>
      </c>
      <c r="H2" s="18"/>
    </row>
    <row r="3" spans="1:7" s="18" customFormat="1" ht="283.5">
      <c r="A3" s="38">
        <v>37</v>
      </c>
      <c r="B3" s="31" t="s">
        <v>7</v>
      </c>
      <c r="C3" s="31" t="s">
        <v>88</v>
      </c>
      <c r="D3" s="31">
        <v>2</v>
      </c>
      <c r="E3" s="31">
        <v>2</v>
      </c>
      <c r="F3" s="48" t="s">
        <v>145</v>
      </c>
      <c r="G3" s="31"/>
    </row>
    <row r="4" spans="1:9" s="18" customFormat="1" ht="94.5">
      <c r="A4" s="38">
        <v>38</v>
      </c>
      <c r="B4" s="31" t="s">
        <v>102</v>
      </c>
      <c r="C4" s="31" t="s">
        <v>115</v>
      </c>
      <c r="D4" s="31">
        <v>2</v>
      </c>
      <c r="E4" s="31">
        <v>2</v>
      </c>
      <c r="F4" s="45" t="s">
        <v>146</v>
      </c>
      <c r="G4" s="45" t="s">
        <v>147</v>
      </c>
      <c r="I4" s="54"/>
    </row>
    <row r="5" spans="1:7" s="18" customFormat="1" ht="175.5">
      <c r="A5" s="38">
        <v>39</v>
      </c>
      <c r="B5" s="31" t="s">
        <v>55</v>
      </c>
      <c r="C5" s="31" t="s">
        <v>36</v>
      </c>
      <c r="D5" s="31">
        <v>2</v>
      </c>
      <c r="E5" s="31">
        <v>0</v>
      </c>
      <c r="F5" s="45" t="s">
        <v>219</v>
      </c>
      <c r="G5" s="45" t="s">
        <v>220</v>
      </c>
    </row>
    <row r="6" spans="1:7" s="18" customFormat="1" ht="148.5">
      <c r="A6" s="38">
        <v>40</v>
      </c>
      <c r="B6" s="31" t="s">
        <v>45</v>
      </c>
      <c r="C6" s="31" t="s">
        <v>37</v>
      </c>
      <c r="D6" s="31">
        <v>2</v>
      </c>
      <c r="E6" s="31">
        <v>1</v>
      </c>
      <c r="F6" s="45" t="s">
        <v>200</v>
      </c>
      <c r="G6" s="45" t="s">
        <v>221</v>
      </c>
    </row>
    <row r="7" spans="1:7" s="18" customFormat="1" ht="67.5">
      <c r="A7" s="38">
        <v>41</v>
      </c>
      <c r="B7" s="31" t="s">
        <v>85</v>
      </c>
      <c r="C7" s="31" t="s">
        <v>66</v>
      </c>
      <c r="D7" s="31">
        <v>2</v>
      </c>
      <c r="E7" s="31">
        <v>0</v>
      </c>
      <c r="F7" s="45" t="s">
        <v>156</v>
      </c>
      <c r="G7" s="45" t="s">
        <v>143</v>
      </c>
    </row>
    <row r="8" spans="1:7" s="18" customFormat="1" ht="67.5">
      <c r="A8" s="38">
        <v>42</v>
      </c>
      <c r="B8" s="31" t="s">
        <v>86</v>
      </c>
      <c r="C8" s="31" t="s">
        <v>62</v>
      </c>
      <c r="D8" s="31">
        <v>2</v>
      </c>
      <c r="E8" s="31">
        <v>2</v>
      </c>
      <c r="F8" s="45" t="s">
        <v>201</v>
      </c>
      <c r="G8" s="31"/>
    </row>
    <row r="9" spans="1:7" s="18" customFormat="1" ht="67.5">
      <c r="A9" s="38">
        <v>43</v>
      </c>
      <c r="B9" s="31" t="s">
        <v>14</v>
      </c>
      <c r="C9" s="31" t="s">
        <v>15</v>
      </c>
      <c r="D9" s="31">
        <v>2</v>
      </c>
      <c r="E9" s="31">
        <v>1</v>
      </c>
      <c r="F9" s="45" t="s">
        <v>201</v>
      </c>
      <c r="G9" s="45" t="s">
        <v>157</v>
      </c>
    </row>
    <row r="10" spans="1:7" s="18" customFormat="1" ht="121.5">
      <c r="A10" s="38">
        <v>44</v>
      </c>
      <c r="B10" s="31" t="s">
        <v>127</v>
      </c>
      <c r="C10" s="31" t="s">
        <v>128</v>
      </c>
      <c r="D10" s="31">
        <v>2</v>
      </c>
      <c r="E10" s="31">
        <v>0</v>
      </c>
      <c r="F10" s="48" t="s">
        <v>158</v>
      </c>
      <c r="G10" s="45" t="s">
        <v>159</v>
      </c>
    </row>
    <row r="11" spans="1:7" s="18" customFormat="1" ht="54">
      <c r="A11" s="38">
        <v>45</v>
      </c>
      <c r="B11" s="31" t="s">
        <v>42</v>
      </c>
      <c r="C11" s="31" t="s">
        <v>116</v>
      </c>
      <c r="D11" s="31">
        <v>2</v>
      </c>
      <c r="E11" s="31">
        <v>2</v>
      </c>
      <c r="F11" s="45" t="s">
        <v>156</v>
      </c>
      <c r="G11" s="45" t="s">
        <v>160</v>
      </c>
    </row>
    <row r="12" spans="1:7" s="18" customFormat="1" ht="121.5">
      <c r="A12" s="38">
        <v>46</v>
      </c>
      <c r="B12" s="31" t="s">
        <v>43</v>
      </c>
      <c r="C12" s="31" t="s">
        <v>44</v>
      </c>
      <c r="D12" s="31">
        <v>4</v>
      </c>
      <c r="E12" s="31">
        <v>4</v>
      </c>
      <c r="F12" s="45" t="s">
        <v>202</v>
      </c>
      <c r="G12" s="45" t="s">
        <v>203</v>
      </c>
    </row>
    <row r="13" spans="1:7" s="18" customFormat="1" ht="409.5">
      <c r="A13" s="38">
        <v>47</v>
      </c>
      <c r="B13" s="31" t="s">
        <v>79</v>
      </c>
      <c r="C13" s="31" t="s">
        <v>119</v>
      </c>
      <c r="D13" s="31">
        <v>2</v>
      </c>
      <c r="E13" s="31">
        <v>2</v>
      </c>
      <c r="F13" s="45" t="s">
        <v>172</v>
      </c>
      <c r="G13" s="31"/>
    </row>
    <row r="14" spans="1:7" s="18" customFormat="1" ht="54">
      <c r="A14" s="38">
        <v>48</v>
      </c>
      <c r="B14" s="31" t="s">
        <v>97</v>
      </c>
      <c r="C14" s="31" t="s">
        <v>98</v>
      </c>
      <c r="D14" s="31">
        <v>2</v>
      </c>
      <c r="E14" s="31">
        <v>0</v>
      </c>
      <c r="F14" s="45" t="s">
        <v>156</v>
      </c>
      <c r="G14" s="45" t="s">
        <v>161</v>
      </c>
    </row>
    <row r="15" spans="1:7" s="18" customFormat="1" ht="135">
      <c r="A15" s="38">
        <v>49</v>
      </c>
      <c r="B15" s="31" t="s">
        <v>68</v>
      </c>
      <c r="C15" s="31" t="s">
        <v>99</v>
      </c>
      <c r="D15" s="31">
        <v>2</v>
      </c>
      <c r="E15" s="31">
        <v>1</v>
      </c>
      <c r="F15" s="45" t="s">
        <v>204</v>
      </c>
      <c r="G15" s="45" t="s">
        <v>205</v>
      </c>
    </row>
    <row r="16" spans="1:7" ht="21.75" customHeight="1">
      <c r="A16" s="27" t="s">
        <v>111</v>
      </c>
      <c r="B16" s="28"/>
      <c r="C16" s="28"/>
      <c r="D16" s="19">
        <f>SUM(D2:D15)</f>
        <v>30</v>
      </c>
      <c r="E16" s="19">
        <f>SUM(E2:E15)</f>
        <v>17</v>
      </c>
      <c r="F16" s="19"/>
      <c r="G16" s="19"/>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G6"/>
  <sheetViews>
    <sheetView zoomScalePageLayoutView="0" workbookViewId="0" topLeftCell="C4">
      <selection activeCell="H3" sqref="H3"/>
    </sheetView>
  </sheetViews>
  <sheetFormatPr defaultColWidth="11.421875" defaultRowHeight="15"/>
  <cols>
    <col min="1" max="1" width="9.00390625" style="0" customWidth="1"/>
    <col min="2" max="2" width="48.00390625" style="0" customWidth="1"/>
    <col min="3" max="3" width="40.57421875" style="0" customWidth="1"/>
    <col min="4" max="4" width="13.421875" style="0" customWidth="1"/>
    <col min="5" max="5" width="8.421875" style="0" customWidth="1"/>
    <col min="6" max="6" width="53.00390625" style="0" customWidth="1"/>
    <col min="7" max="7" width="26.8515625" style="0" customWidth="1"/>
    <col min="8" max="8" width="23.421875" style="0" customWidth="1"/>
  </cols>
  <sheetData>
    <row r="1" spans="1:7" ht="28.5" customHeight="1">
      <c r="A1" s="71" t="s">
        <v>113</v>
      </c>
      <c r="B1" s="72"/>
      <c r="C1" s="15" t="s">
        <v>8</v>
      </c>
      <c r="D1" s="16" t="s">
        <v>114</v>
      </c>
      <c r="E1" s="16" t="s">
        <v>109</v>
      </c>
      <c r="F1" s="16" t="s">
        <v>130</v>
      </c>
      <c r="G1" s="16" t="s">
        <v>89</v>
      </c>
    </row>
    <row r="2" spans="1:7" s="18" customFormat="1" ht="309.75" customHeight="1">
      <c r="A2" s="37">
        <v>50</v>
      </c>
      <c r="B2" s="31" t="s">
        <v>101</v>
      </c>
      <c r="C2" s="31" t="s">
        <v>69</v>
      </c>
      <c r="D2" s="31">
        <v>2</v>
      </c>
      <c r="E2" s="31">
        <v>2</v>
      </c>
      <c r="F2" s="45" t="s">
        <v>222</v>
      </c>
      <c r="G2" s="31"/>
    </row>
    <row r="3" spans="1:7" s="18" customFormat="1" ht="67.5">
      <c r="A3" s="37">
        <v>51</v>
      </c>
      <c r="B3" s="31" t="s">
        <v>103</v>
      </c>
      <c r="C3" s="31" t="s">
        <v>104</v>
      </c>
      <c r="D3" s="31">
        <v>2</v>
      </c>
      <c r="E3" s="31">
        <v>0</v>
      </c>
      <c r="F3" s="45" t="s">
        <v>156</v>
      </c>
      <c r="G3" s="31"/>
    </row>
    <row r="4" spans="1:7" s="18" customFormat="1" ht="148.5">
      <c r="A4" s="37">
        <v>52</v>
      </c>
      <c r="B4" s="45" t="s">
        <v>70</v>
      </c>
      <c r="C4" s="31" t="s">
        <v>125</v>
      </c>
      <c r="D4" s="31">
        <v>2</v>
      </c>
      <c r="E4" s="31">
        <v>0</v>
      </c>
      <c r="F4" s="45" t="s">
        <v>206</v>
      </c>
      <c r="G4" s="45" t="s">
        <v>207</v>
      </c>
    </row>
    <row r="5" spans="1:7" s="18" customFormat="1" ht="54">
      <c r="A5" s="37">
        <v>53</v>
      </c>
      <c r="B5" s="45" t="s">
        <v>24</v>
      </c>
      <c r="C5" s="31" t="s">
        <v>126</v>
      </c>
      <c r="D5" s="31">
        <v>2</v>
      </c>
      <c r="E5" s="31">
        <v>0</v>
      </c>
      <c r="F5" s="45" t="s">
        <v>156</v>
      </c>
      <c r="G5" s="45" t="s">
        <v>143</v>
      </c>
    </row>
    <row r="6" spans="1:7" s="18" customFormat="1" ht="18">
      <c r="A6" s="25" t="s">
        <v>111</v>
      </c>
      <c r="B6" s="25"/>
      <c r="C6" s="25"/>
      <c r="D6" s="26">
        <f>SUM(D2:D5)</f>
        <v>8</v>
      </c>
      <c r="E6" s="26">
        <f>SUM(E2:E5)</f>
        <v>2</v>
      </c>
      <c r="F6" s="25"/>
      <c r="G6" s="25"/>
    </row>
  </sheetData>
  <sheetProtection/>
  <mergeCells count="1">
    <mergeCell ref="A1:B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I10"/>
  <sheetViews>
    <sheetView zoomScalePageLayoutView="0" workbookViewId="0" topLeftCell="A1">
      <selection activeCell="I6" sqref="I6"/>
    </sheetView>
  </sheetViews>
  <sheetFormatPr defaultColWidth="11.421875" defaultRowHeight="15"/>
  <cols>
    <col min="1" max="1" width="9.57421875" style="0" customWidth="1"/>
    <col min="2" max="2" width="52.8515625" style="0" customWidth="1"/>
    <col min="3" max="3" width="23.8515625" style="0" customWidth="1"/>
    <col min="4" max="4" width="12.140625" style="0" customWidth="1"/>
    <col min="5" max="5" width="9.421875" style="0" customWidth="1"/>
    <col min="6" max="6" width="66.421875" style="0" customWidth="1"/>
    <col min="7" max="7" width="29.421875" style="0" customWidth="1"/>
    <col min="8" max="8" width="23.00390625" style="0" customWidth="1"/>
  </cols>
  <sheetData>
    <row r="1" spans="1:7" ht="18">
      <c r="A1" s="67" t="s">
        <v>113</v>
      </c>
      <c r="B1" s="68"/>
      <c r="C1" s="15" t="s">
        <v>8</v>
      </c>
      <c r="D1" s="22" t="s">
        <v>114</v>
      </c>
      <c r="E1" s="22" t="s">
        <v>109</v>
      </c>
      <c r="F1" s="22" t="s">
        <v>130</v>
      </c>
      <c r="G1" s="22" t="s">
        <v>89</v>
      </c>
    </row>
    <row r="2" spans="1:7" ht="94.5">
      <c r="A2" s="37">
        <v>54</v>
      </c>
      <c r="B2" s="50" t="s">
        <v>141</v>
      </c>
      <c r="C2" s="39" t="s">
        <v>5</v>
      </c>
      <c r="D2" s="31">
        <v>2</v>
      </c>
      <c r="E2" s="31">
        <v>2</v>
      </c>
      <c r="F2" s="45" t="s">
        <v>208</v>
      </c>
      <c r="G2" s="31"/>
    </row>
    <row r="3" spans="1:7" ht="54">
      <c r="A3" s="37">
        <v>55</v>
      </c>
      <c r="B3" s="39" t="s">
        <v>71</v>
      </c>
      <c r="C3" s="39" t="s">
        <v>5</v>
      </c>
      <c r="D3" s="31">
        <v>2</v>
      </c>
      <c r="E3" s="31">
        <v>2</v>
      </c>
      <c r="F3" s="45" t="s">
        <v>209</v>
      </c>
      <c r="G3" s="31"/>
    </row>
    <row r="4" spans="1:7" ht="81">
      <c r="A4" s="37">
        <v>56</v>
      </c>
      <c r="B4" s="39" t="s">
        <v>41</v>
      </c>
      <c r="C4" s="39" t="s">
        <v>5</v>
      </c>
      <c r="D4" s="31">
        <v>2</v>
      </c>
      <c r="E4" s="31">
        <v>0</v>
      </c>
      <c r="F4" s="45" t="s">
        <v>210</v>
      </c>
      <c r="G4" s="45" t="s">
        <v>166</v>
      </c>
    </row>
    <row r="5" spans="1:9" ht="81">
      <c r="A5" s="37">
        <v>57</v>
      </c>
      <c r="B5" s="39" t="s">
        <v>46</v>
      </c>
      <c r="C5" s="39" t="s">
        <v>5</v>
      </c>
      <c r="D5" s="31">
        <v>2</v>
      </c>
      <c r="E5" s="31">
        <v>1</v>
      </c>
      <c r="F5" s="45" t="s">
        <v>211</v>
      </c>
      <c r="G5" s="45" t="s">
        <v>212</v>
      </c>
      <c r="H5" s="53"/>
      <c r="I5" s="55"/>
    </row>
    <row r="6" spans="1:8" ht="108">
      <c r="A6" s="37">
        <v>58</v>
      </c>
      <c r="B6" s="39" t="s">
        <v>17</v>
      </c>
      <c r="C6" s="39" t="s">
        <v>5</v>
      </c>
      <c r="D6" s="31">
        <v>2</v>
      </c>
      <c r="E6" s="31">
        <v>1</v>
      </c>
      <c r="F6" s="45" t="s">
        <v>213</v>
      </c>
      <c r="G6" s="45" t="s">
        <v>214</v>
      </c>
      <c r="H6" s="18"/>
    </row>
    <row r="7" spans="1:7" ht="148.5">
      <c r="A7" s="37">
        <v>59</v>
      </c>
      <c r="B7" s="39" t="s">
        <v>106</v>
      </c>
      <c r="C7" s="39" t="s">
        <v>5</v>
      </c>
      <c r="D7" s="31">
        <v>2</v>
      </c>
      <c r="E7" s="31">
        <v>2</v>
      </c>
      <c r="F7" s="45" t="s">
        <v>215</v>
      </c>
      <c r="G7" s="31"/>
    </row>
    <row r="8" spans="1:7" ht="81">
      <c r="A8" s="37">
        <v>60</v>
      </c>
      <c r="B8" s="39" t="s">
        <v>4</v>
      </c>
      <c r="C8" s="39" t="s">
        <v>5</v>
      </c>
      <c r="D8" s="31">
        <v>2</v>
      </c>
      <c r="E8" s="31">
        <v>1</v>
      </c>
      <c r="F8" s="45" t="s">
        <v>216</v>
      </c>
      <c r="G8" s="45" t="s">
        <v>165</v>
      </c>
    </row>
    <row r="9" spans="1:7" ht="270">
      <c r="A9" s="37">
        <v>61</v>
      </c>
      <c r="B9" s="29" t="s">
        <v>105</v>
      </c>
      <c r="C9" s="39" t="s">
        <v>5</v>
      </c>
      <c r="D9" s="31">
        <v>2</v>
      </c>
      <c r="E9" s="31">
        <v>1</v>
      </c>
      <c r="F9" s="45" t="s">
        <v>217</v>
      </c>
      <c r="G9" s="45" t="s">
        <v>164</v>
      </c>
    </row>
    <row r="10" spans="1:7" ht="18">
      <c r="A10" s="4" t="s">
        <v>111</v>
      </c>
      <c r="B10" s="25"/>
      <c r="C10" s="5"/>
      <c r="D10" s="2">
        <f>SUM(D2:D9)</f>
        <v>16</v>
      </c>
      <c r="E10" s="2">
        <f>SUM(E2:E9)</f>
        <v>10</v>
      </c>
      <c r="F10" s="2"/>
      <c r="G10" s="2"/>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Raphael Vagliano</cp:lastModifiedBy>
  <cp:lastPrinted>2011-09-20T20:28:28Z</cp:lastPrinted>
  <dcterms:created xsi:type="dcterms:W3CDTF">2010-08-23T12:04:41Z</dcterms:created>
  <dcterms:modified xsi:type="dcterms:W3CDTF">2024-01-11T16:13:46Z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