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516" windowWidth="32840" windowHeight="15200" firstSheet="1" activeTab="7"/>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<sst xmlns="http://schemas.openxmlformats.org/spreadsheetml/2006/main" count="258" uniqueCount="196">
  <si>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</si>
  <si>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</si>
  <si>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</si>
  <si>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 xml:space="preserve">
Score 1 point for clear procedures, 1 point for timelines. </t>
  </si>
  <si>
    <t xml:space="preserve">
Score 0 point if only residents/citizens; 1 point for all natural persons; 1 point for legal persons. </t>
  </si>
  <si>
    <t>Public officials are required provide assistance to help requesters formulate their requests, or to contact and assist requesters where requests that have been made are vague, unduly broad or otherwise need clarification.</t>
  </si>
  <si>
    <t>Article/Section</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</si>
  <si>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</si>
  <si>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</si>
  <si>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</si>
  <si>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7. Promotional Measures</t>
  </si>
  <si>
    <t>6. Sanctions and Protections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</si>
  <si>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</si>
  <si>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</si>
  <si>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</si>
  <si>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</si>
  <si>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Amendments would allow application fees to be imposed.</t>
  </si>
  <si>
    <t>Additional 2 points deducted: Amendments would remove the Office of the Premier and Executive Council from Schedule 2.</t>
  </si>
  <si>
    <t>TOTAL</t>
  </si>
  <si>
    <t>Max Points</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</si>
  <si>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</si>
  <si>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</si>
  <si>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Indicator</t>
  </si>
  <si>
    <t>Maximum</t>
  </si>
  <si>
    <t xml:space="preserve">
Score 1 point for either remedial action or sanctions, 2 points for both </t>
  </si>
  <si>
    <t>Public awareness-raising efforts (e.g. producing a guide for the public or introducing RTI awareness into schools) are required to be undertaken by law.</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</si>
  <si>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</si>
  <si>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</si>
  <si>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</si>
  <si>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</si>
  <si>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</si>
  <si>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The independent oversight body has the necessary mandate and power to perform its functions, including to review classified documents and inspect the premises of public bodies..</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</si>
  <si>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</si>
  <si>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</si>
  <si>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</si>
  <si>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</si>
  <si>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</si>
  <si>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</si>
  <si>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5. Appeals</t>
  </si>
  <si>
    <t>3. Requesting Procedures</t>
  </si>
  <si>
    <t>2. Scope</t>
  </si>
  <si>
    <t>Score N=0, Y=2 points</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</si>
  <si>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</si>
  <si>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</si>
  <si>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</si>
  <si>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</si>
  <si>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</si>
  <si>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</si>
  <si>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</si>
  <si>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</si>
  <si>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</si>
  <si>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</si>
  <si>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Score 2 points if the internal appeal fulfills these criteria, 1 point if an appeal is offered that does not fulfill this criteria, 0 for no internal appeals.</t>
  </si>
  <si>
    <t xml:space="preserve"> Public authorities are required to appoint dedicated officials (information officers) or units with a responsibility for ensuring that they comply with their information disclosure obligations.</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</si>
  <si>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</si>
  <si>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</si>
  <si>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</si>
  <si>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</si>
  <si>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</si>
  <si>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</si>
  <si>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</si>
  <si>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</si>
  <si>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 xml:space="preserve"> There are no limitations on or charges for reuse of information received from public bodies, except where a third party (which is not a public authority) holds a legally-protected copyright over the information. </t>
  </si>
  <si>
    <t>Score 1 point for fees being limited to reproduction and delivery costs and set centrally, 1 point for at least 20 pages free of charge or for fees being optional</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</si>
  <si>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</si>
  <si>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</si>
  <si>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</si>
  <si>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</si>
  <si>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</si>
  <si>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</si>
  <si>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The right of access applies to the judicial branch, including both administrative and other information, with no bodies excluded.</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</si>
  <si>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</si>
  <si>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</si>
  <si>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    Public officials are required to provide assistance to requesters who require it because of special needs, for example because they are illiterate or disabled.</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</si>
  <si>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</si>
  <si>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</si>
  <si>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</si>
  <si>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</si>
  <si>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</si>
  <si>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</si>
  <si>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</si>
  <si>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</si>
  <si>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There is a system for redressing the problem of public authorities which systematically fail to disclose information or underperform (either through imposing sanctions on them or requiring remedial actions of them).</t>
  </si>
  <si>
    <t>The external appellate body has the power to impose appropriate structural measures on the public authority (e.g. to conduct more training or to engage in better record management)</t>
  </si>
  <si>
    <t>Public authorities are required to report annually on the actions they have taken to implement their disclosure obligations. This includes statistics on requests received and how they were dealt with.</t>
  </si>
  <si>
    <t>Score Y/N, Y=2 points</t>
  </si>
  <si>
    <t>A system is in place whereby minimum standards regarding the management of records are set and applied.</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</si>
  <si>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</si>
  <si>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</si>
  <si>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</si>
  <si>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</si>
  <si>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</si>
  <si>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There is a severability clause so that where only part of a record is covered by an exception the remainder must be disclosed. </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</si>
  <si>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</si>
  <si>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 xml:space="preserve">The legal framework (including jurisprudence) recognises a fundamental right of access to information. 
</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</si>
  <si>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</si>
  <si>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</si>
  <si>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In deciding an appeal, the independent oversight body has the power to order appropriate remedies for the requester, including the declassification of information. </t>
  </si>
  <si>
    <t xml:space="preserve">
1 for partial, 2 for fully</t>
  </si>
  <si>
    <t xml:space="preserve">Max 2 points. Considerations include that there is no requirement to state that the request is under the RTI law, nor to use an official form, nor to identify the document being sought. </t>
  </si>
  <si>
    <t>Public authorities are required to respond to requests as soon as possible.</t>
  </si>
  <si>
    <t>Sanctions may be imposed on those who wilfully act to undermine the right to information, including through the unauthorised destruction of information.</t>
  </si>
  <si>
    <t>S 11 - but allows for transfers on overly broad grounds.</t>
  </si>
  <si>
    <t>25(1)</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</si>
  <si>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</si>
  <si>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</si>
  <si>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</si>
  <si>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</si>
  <si>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</si>
  <si>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</si>
  <si>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xml:space="preserve">
Score 1 point if the law only applies to administrative documents, 2-3 points if some bodies excluded, 4 points if all judicial branch at all levels of government</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</si>
  <si>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</si>
  <si>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</si>
  <si>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</si>
  <si>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</si>
  <si>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Score Yes=2 point, No=0</t>
  </si>
  <si>
    <t xml:space="preserve">
Score 1 point for receipt, 1 point for max 5 working days</t>
  </si>
  <si>
    <t>76.1(a)(1)(ii) allows for this, and schedule 2 lists them comprehensively.</t>
  </si>
  <si>
    <t>76.1(a)(1)(iii) allows for agencies that perform roles governed by statute - but I couldn't find any private agencies in Schedule 2.</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</si>
  <si>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</si>
  <si>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</si>
  <si>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</si>
  <si>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</si>
  <si>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</si>
  <si>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</si>
  <si>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</si>
  <si>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</si>
  <si>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</si>
  <si>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Non-discrimination is inherent in the Canadian system.</t>
  </si>
  <si>
    <t>5(2) - definitely not worth two points - but I will give them one for allowing requesters to specify whether they get a copy or inspect the original.</t>
  </si>
  <si>
    <t>10 has some requirements for notification and explanation, but extensions can go beyond 30 days with the commissioner's leave.</t>
  </si>
  <si>
    <t>37 Appointed on recommendation of a special committee of the legislature, and can only be suspended by vote of 2/3 of the assembly.</t>
  </si>
  <si>
    <t>42(1)(c) - informing the public is among the commissioner's mandates.</t>
  </si>
  <si>
    <t>42(2) grants very broad powers of investigation and appeal.</t>
  </si>
  <si>
    <t>This is inherent in the system.</t>
  </si>
  <si>
    <t xml:space="preserve">56 - timeline of 90 days, and procedures are listed in the law and the regs. </t>
  </si>
  <si>
    <t>57 - only for refusals.</t>
  </si>
  <si>
    <t>This is part of Canada's administrative law system.</t>
  </si>
  <si>
    <t>58 has broad powers.</t>
  </si>
  <si>
    <t>Reviewing any record is allowed by 44, but no inspection powers are listed.</t>
  </si>
  <si>
    <t>Not listed.</t>
  </si>
  <si>
    <t>Information Commissioner.</t>
  </si>
  <si>
    <t>The law contains mediation proceedings - worth a point here.</t>
  </si>
  <si>
    <t>Broad powers under s 58.</t>
  </si>
  <si>
    <t>58 and 59.</t>
  </si>
  <si>
    <t>There is a reporting requirement under 51, but only on the Commissioner's work, not on the state of access more generally. The minister's duty to report under s 68 is more broad however - and between the two they meet this requirement.</t>
  </si>
  <si>
    <t>Requesters have a right to access both information and records/documents (i.e. a right both to ask for information and to apply for specific documents).</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</si>
  <si>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</si>
  <si>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</si>
  <si>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</si>
  <si>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The right of access applies to other public authorities, including constitutional, statutory and oversight bodies (such as an election commission or information commission/er).</t>
  </si>
  <si>
    <t>7 - 30 days - but this does not include saturdays or holidays, pushing it beyond 20 working days.</t>
  </si>
  <si>
    <t>Applies to judicial adminstration records, but applicability to the judiciary is very limited.</t>
  </si>
  <si>
    <t>Limited by 3(1)(c), and does not apply to the offices of legislators.</t>
  </si>
  <si>
    <t>Schedule 2 seems to list these comprehensively.</t>
  </si>
  <si>
    <t>Applies to the ministries to local public bodies, and to agencies designated by schedule 2. Schedules include the office of the premier, and provide a fairly exhaustive list of agencies.3(1)(f) implies that it applies to the archives. Point deducted for exception for Auditor General for Local Government at 3(1)(c.2).</t>
  </si>
  <si>
    <t>BC passed a Public Interest Disclosure Act in 2018: https://www.bclaws.gov.bc.ca/civix/document/id/complete/statreg/18022</t>
  </si>
  <si>
    <t>76(2)(b) and the Regulations allow for some oral requests, and government websites allow for email requests: http://www.gov.bc.ca/citz/iao/foi/process/index.html</t>
  </si>
  <si>
    <t xml:space="preserve">3(1)(e) a record containing teaching materials or research information (overly broad and not harm tested); 16 - intergovernmental relations, </t>
  </si>
  <si>
    <t>The official form has slots for more information, but you don't have to use it to make requests.</t>
  </si>
  <si>
    <t>Not on the official form.</t>
  </si>
  <si>
    <t>Not listed in the law.</t>
  </si>
  <si>
    <t>Not in the law. 76(2)(i) allowed for regulations mandating this, but I couldn't find any such regs that have been enacted.</t>
  </si>
  <si>
    <t>Y/N answer 0 or 2 points</t>
  </si>
  <si>
    <t xml:space="preserve">
Score 1 point for sanctions for underming right, 1 point for destruction of documents </t>
  </si>
  <si>
    <t>Public authorities are required to create and update lists or registers of the documents in their possession, and to make these public.</t>
  </si>
  <si>
    <t>Province: British Columbia</t>
  </si>
  <si>
    <t>Ontario (Public Safety and Security) v. Criminal Lawyers’ Association, 2010 SCC 23, [2010] 1 S.C.R. 815 . However, the right to information is only recognized as a limited and derivative right.</t>
  </si>
  <si>
    <t>4(1)</t>
  </si>
  <si>
    <t>4(1) - all records, 6(2) reinforces this.</t>
  </si>
  <si>
    <t>4(1) - all records in the custody or control of public authorities</t>
  </si>
  <si>
    <t>6(1)</t>
  </si>
  <si>
    <t>23 has a consultation mechanism, but it doesn’t follow the original timeframes.</t>
  </si>
  <si>
    <t xml:space="preserve">4(2) </t>
  </si>
  <si>
    <t>First 3 hours or searching are free, and 75(6) limits it to the actual costs incurred, but the fee schedule in the regs clearly puts it higher than that.</t>
  </si>
  <si>
    <t>Sunset clauses apply to some, but not all exceptions</t>
  </si>
  <si>
    <t>New Score with Amendments</t>
  </si>
  <si>
    <t>Comments on Impact of Bill 22</t>
  </si>
  <si>
    <t>Name of the law and link: Bill 22 https://www.leg.bc.ca/parliamentary-business/legislation-debates-proceedings/42nd-parliament/2nd-session/bills/first-reading/gov22-1</t>
  </si>
  <si>
    <t xml:space="preserve">Comments: </t>
  </si>
  <si>
    <t>Score (Bill 22)</t>
  </si>
  <si>
    <t>Current Score</t>
  </si>
  <si>
    <t>2(1)</t>
  </si>
  <si>
    <t>37(2) commissioner is an officer of the legislature. 40 and 41 grant financial independence.</t>
  </si>
  <si>
    <t>The Amendments would exclude records that do not relate to the business of the public body. This is effectively an additional exception and costs 1 point. We would also deduct a point for the new exception for harm to Indigenous peoples under Section 18.1. Although likely well intentioned, this exception does not identify a clear and narrow interest which needs to be protected against harm, in a way that would avoid the risk of future abuse of the provision.</t>
  </si>
  <si>
    <t>12 and 13 - internal deliberations, 21(2) - tax information, S 15 related to law enforcement is reasonably well-crafted, but the ability to refuse to confirm or deny the existence of information is problematic. 3(1)(h) is also not harm tested.</t>
  </si>
  <si>
    <t>New Section 65.3 would cover willfully concealing or destroying a record to avoid complying with an access to information request.</t>
  </si>
  <si>
    <t xml:space="preserve">This would be moved moved to a new Section 3(7) by the amendments but no substantial changes. </t>
  </si>
  <si>
    <t>The new section 3(5) would exclude metadata and deleted electronic records from the scope of the Act.</t>
  </si>
  <si>
    <t>48 for the oversight body, 73 for others.</t>
  </si>
  <si>
    <t>74 has sanctions for interfering with the work of the commissioner - but not for undermining right to information or destroying documents.</t>
  </si>
  <si>
    <t>This could be considered under the commissioner's general powers in 58 and 59 - but that's a stretch.</t>
  </si>
  <si>
    <t>Not mentioned.</t>
  </si>
  <si>
    <t>75 implies that requests are free</t>
  </si>
  <si>
    <t>75(5)</t>
  </si>
  <si>
    <t>79 - unless the other act specifically overrules the provincial act.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</si>
</sst>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s>
  <fonts count="28">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12"/>
      <color indexed="8"/>
      <name val="Verdana"/>
      <family val="2"/>
    </font>
    <font>
      <sz val="8"/>
      <name val="Verdana"/>
      <family val="2"/>
    </font>
    <font>
      <u val="single"/>
      <sz val="9.35"/>
      <color indexed="12"/>
      <name val="Calibri"/>
      <family val="2"/>
    </font>
    <font>
      <u val="single"/>
      <sz val="9.35"/>
      <color indexed="36"/>
      <name val="Calibri"/>
      <family val="2"/>
    </font>
    <font>
      <sz val="8"/>
      <name val="Calibri"/>
      <family val="2"/>
    </font>
    <font>
      <b/>
      <sz val="15"/>
      <color indexed="62"/>
      <name val="Calibri"/>
      <family val="2"/>
    </font>
    <font>
      <b/>
      <sz val="11"/>
      <color indexed="62"/>
      <name val="Calibri"/>
      <family val="2"/>
    </font>
    <font>
      <b/>
      <sz val="18"/>
      <color indexed="62"/>
      <name val="Cambria"/>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7" fillId="8" borderId="0" applyNumberFormat="0" applyBorder="0" applyAlignment="0" applyProtection="0"/>
    <xf numFmtId="0" fontId="17" fillId="10" borderId="0" applyNumberFormat="0" applyBorder="0" applyAlignment="0" applyProtection="0"/>
    <xf numFmtId="0" fontId="17" fillId="4"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8" fillId="12" borderId="0" applyNumberFormat="0" applyBorder="0" applyAlignment="0" applyProtection="0"/>
    <xf numFmtId="0" fontId="19" fillId="2" borderId="1" applyNumberFormat="0" applyAlignment="0" applyProtection="0"/>
    <xf numFmtId="0" fontId="20" fillId="13"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21" fillId="0" borderId="0" applyNumberFormat="0" applyFill="0" applyBorder="0" applyAlignment="0" applyProtection="0"/>
    <xf numFmtId="0" fontId="12" fillId="0" borderId="0" applyNumberFormat="0" applyFill="0" applyBorder="0" applyAlignment="0" applyProtection="0"/>
    <xf numFmtId="0" fontId="22" fillId="14" borderId="0" applyNumberFormat="0" applyBorder="0" applyAlignment="0" applyProtection="0"/>
    <xf numFmtId="0" fontId="14" fillId="0" borderId="3" applyNumberFormat="0" applyFill="0" applyAlignment="0" applyProtection="0"/>
    <xf numFmtId="0" fontId="23"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1"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15" borderId="0" applyNumberFormat="0" applyBorder="0" applyAlignment="0" applyProtection="0"/>
    <xf numFmtId="0" fontId="0" fillId="16" borderId="7" applyNumberFormat="0" applyFont="0" applyAlignment="0" applyProtection="0"/>
    <xf numFmtId="0" fontId="27" fillId="2"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4" fillId="0" borderId="9" applyNumberFormat="0" applyFill="0" applyAlignment="0" applyProtection="0"/>
    <xf numFmtId="0" fontId="8" fillId="0" borderId="0" applyNumberFormat="0" applyFill="0" applyBorder="0" applyAlignment="0" applyProtection="0"/>
  </cellStyleXfs>
  <cellXfs count="85">
    <xf numFmtId="0" fontId="0" fillId="0" borderId="0" xfId="0" applyAlignment="1">
      <alignment/>
    </xf>
    <xf numFmtId="0" fontId="4" fillId="0" borderId="0" xfId="0" applyFont="1" applyAlignment="1">
      <alignment/>
    </xf>
    <xf numFmtId="0" fontId="0" fillId="0" borderId="10" xfId="0" applyFill="1" applyBorder="1" applyAlignment="1">
      <alignment/>
    </xf>
    <xf numFmtId="0" fontId="0" fillId="13" borderId="10" xfId="0" applyFill="1" applyBorder="1" applyAlignment="1">
      <alignment/>
    </xf>
    <xf numFmtId="0" fontId="5" fillId="0" borderId="0" xfId="0" applyFont="1" applyAlignment="1">
      <alignment/>
    </xf>
    <xf numFmtId="0" fontId="5" fillId="13" borderId="11" xfId="0" applyFont="1" applyFill="1" applyBorder="1" applyAlignment="1">
      <alignment/>
    </xf>
    <xf numFmtId="0" fontId="5" fillId="13"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13" borderId="12" xfId="0" applyFont="1" applyFill="1" applyBorder="1" applyAlignment="1">
      <alignment/>
    </xf>
    <xf numFmtId="0" fontId="6" fillId="13"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xf>
    <xf numFmtId="0" fontId="0" fillId="0" borderId="10" xfId="0" applyFill="1" applyBorder="1" applyAlignment="1">
      <alignment horizontal="center" vertical="center"/>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0" fillId="0" borderId="10" xfId="0" applyFill="1" applyBorder="1" applyAlignment="1">
      <alignment horizontal="left"/>
    </xf>
    <xf numFmtId="0" fontId="0" fillId="0" borderId="10" xfId="0" applyFill="1" applyBorder="1" applyAlignment="1">
      <alignment/>
    </xf>
    <xf numFmtId="0" fontId="0" fillId="2" borderId="10" xfId="0" applyFill="1" applyBorder="1" applyAlignment="1">
      <alignment horizontal="center" vertical="center"/>
    </xf>
    <xf numFmtId="0" fontId="6" fillId="2" borderId="10" xfId="0" applyFont="1" applyFill="1" applyBorder="1" applyAlignment="1">
      <alignment horizontal="left" wrapText="1"/>
    </xf>
    <xf numFmtId="0" fontId="0" fillId="2" borderId="10" xfId="0" applyFill="1" applyBorder="1" applyAlignment="1">
      <alignment/>
    </xf>
    <xf numFmtId="0" fontId="0" fillId="2" borderId="0" xfId="0" applyFill="1" applyAlignment="1">
      <alignment/>
    </xf>
    <xf numFmtId="0" fontId="6" fillId="0" borderId="10" xfId="0" applyFont="1" applyFill="1" applyBorder="1" applyAlignment="1">
      <alignment horizontal="center" vertical="center"/>
    </xf>
    <xf numFmtId="0" fontId="0" fillId="0" borderId="0" xfId="0" applyFill="1" applyAlignment="1">
      <alignment/>
    </xf>
    <xf numFmtId="0" fontId="6" fillId="0" borderId="10" xfId="0" applyFont="1" applyFill="1" applyBorder="1" applyAlignment="1">
      <alignment/>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0" xfId="0" applyFont="1" applyFill="1" applyAlignment="1">
      <alignment horizontal="left" wrapText="1"/>
    </xf>
    <xf numFmtId="0" fontId="0" fillId="0" borderId="14" xfId="0" applyFill="1" applyBorder="1" applyAlignment="1">
      <alignment horizontal="center" vertical="center" wrapText="1"/>
    </xf>
    <xf numFmtId="0" fontId="6" fillId="0" borderId="14" xfId="0" applyFont="1" applyFill="1" applyBorder="1" applyAlignment="1">
      <alignment horizontal="left" wrapText="1"/>
    </xf>
    <xf numFmtId="0" fontId="0" fillId="0" borderId="14" xfId="0" applyFill="1" applyBorder="1" applyAlignment="1">
      <alignment horizontal="right"/>
    </xf>
    <xf numFmtId="0" fontId="0" fillId="0" borderId="14" xfId="0" applyFill="1" applyBorder="1" applyAlignment="1">
      <alignment horizontal="left"/>
    </xf>
    <xf numFmtId="0" fontId="6" fillId="0" borderId="14" xfId="0" applyFont="1" applyFill="1" applyBorder="1" applyAlignment="1">
      <alignment wrapText="1"/>
    </xf>
    <xf numFmtId="0" fontId="8" fillId="0" borderId="0" xfId="0" applyFont="1" applyAlignment="1">
      <alignment/>
    </xf>
    <xf numFmtId="0" fontId="6" fillId="0" borderId="1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9" fillId="0" borderId="10" xfId="0" applyFont="1" applyFill="1" applyBorder="1" applyAlignment="1">
      <alignment horizontal="center" wrapText="1"/>
    </xf>
    <xf numFmtId="0" fontId="6" fillId="13" borderId="10" xfId="0" applyFont="1" applyFill="1" applyBorder="1" applyAlignment="1">
      <alignment wrapText="1"/>
    </xf>
    <xf numFmtId="0" fontId="0" fillId="0" borderId="0" xfId="0" applyAlignment="1">
      <alignment wrapText="1"/>
    </xf>
    <xf numFmtId="0" fontId="0" fillId="13" borderId="13" xfId="0" applyFont="1" applyFill="1" applyBorder="1" applyAlignment="1">
      <alignment/>
    </xf>
    <xf numFmtId="0" fontId="5" fillId="13" borderId="11" xfId="0" applyFont="1" applyFill="1" applyBorder="1" applyAlignment="1">
      <alignment/>
    </xf>
    <xf numFmtId="0" fontId="5" fillId="13" borderId="10" xfId="0" applyFont="1" applyFill="1" applyBorder="1" applyAlignment="1">
      <alignment/>
    </xf>
    <xf numFmtId="0" fontId="0" fillId="13" borderId="10" xfId="0" applyFont="1" applyFill="1" applyBorder="1" applyAlignment="1">
      <alignment/>
    </xf>
    <xf numFmtId="0" fontId="5" fillId="13" borderId="10" xfId="0" applyFont="1" applyFill="1" applyBorder="1" applyAlignment="1">
      <alignment wrapText="1"/>
    </xf>
    <xf numFmtId="0" fontId="7" fillId="13" borderId="10" xfId="0" applyFont="1" applyFill="1" applyBorder="1" applyAlignment="1">
      <alignment wrapText="1"/>
    </xf>
    <xf numFmtId="0" fontId="6" fillId="0" borderId="15"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6" xfId="0" applyFont="1" applyBorder="1" applyAlignment="1">
      <alignment horizontal="center" vertical="center"/>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7" xfId="0" applyFont="1" applyBorder="1" applyAlignment="1">
      <alignment/>
    </xf>
    <xf numFmtId="0" fontId="6" fillId="0" borderId="17" xfId="0" applyFont="1" applyFill="1" applyBorder="1" applyAlignment="1">
      <alignment horizontal="left" vertical="center" wrapText="1"/>
    </xf>
    <xf numFmtId="0" fontId="6" fillId="0" borderId="10" xfId="0" applyFont="1" applyFill="1" applyBorder="1" applyAlignment="1">
      <alignment wrapText="1"/>
    </xf>
    <xf numFmtId="0" fontId="6" fillId="0" borderId="10" xfId="0" applyFont="1" applyFill="1" applyBorder="1" applyAlignment="1">
      <alignment horizontal="left" wrapText="1"/>
    </xf>
    <xf numFmtId="0" fontId="4" fillId="0" borderId="0" xfId="0" applyFont="1" applyAlignment="1">
      <alignment/>
    </xf>
    <xf numFmtId="0" fontId="6" fillId="0" borderId="13" xfId="0" applyFont="1" applyBorder="1" applyAlignment="1">
      <alignment wrapText="1"/>
    </xf>
    <xf numFmtId="0" fontId="0" fillId="13" borderId="10" xfId="0" applyFill="1" applyBorder="1" applyAlignment="1">
      <alignment wrapText="1"/>
    </xf>
    <xf numFmtId="0" fontId="6" fillId="0" borderId="0" xfId="0" applyFont="1" applyAlignment="1">
      <alignment wrapText="1"/>
    </xf>
    <xf numFmtId="0" fontId="6" fillId="0" borderId="10" xfId="0" applyFont="1" applyBorder="1" applyAlignment="1">
      <alignment wrapText="1"/>
    </xf>
    <xf numFmtId="0" fontId="6" fillId="2" borderId="10" xfId="0" applyFont="1" applyFill="1" applyBorder="1" applyAlignment="1">
      <alignment wrapText="1"/>
    </xf>
    <xf numFmtId="0" fontId="6" fillId="3" borderId="13" xfId="0" applyFont="1" applyFill="1" applyBorder="1" applyAlignment="1">
      <alignment wrapText="1"/>
    </xf>
    <xf numFmtId="0" fontId="6" fillId="3" borderId="10" xfId="0" applyFont="1" applyFill="1" applyBorder="1" applyAlignment="1">
      <alignment wrapText="1"/>
    </xf>
    <xf numFmtId="0" fontId="6" fillId="3" borderId="10" xfId="0" applyFont="1" applyFill="1" applyBorder="1" applyAlignment="1">
      <alignment/>
    </xf>
    <xf numFmtId="0" fontId="0" fillId="3" borderId="10" xfId="0" applyFill="1" applyBorder="1" applyAlignment="1">
      <alignment/>
    </xf>
    <xf numFmtId="0" fontId="0" fillId="3" borderId="14" xfId="0" applyFill="1" applyBorder="1" applyAlignment="1">
      <alignment horizontal="left"/>
    </xf>
    <xf numFmtId="0" fontId="0" fillId="3" borderId="10" xfId="0" applyFill="1" applyBorder="1" applyAlignment="1">
      <alignment/>
    </xf>
    <xf numFmtId="0" fontId="6" fillId="3" borderId="10" xfId="0" applyFont="1" applyFill="1" applyBorder="1" applyAlignment="1">
      <alignment wrapText="1"/>
    </xf>
    <xf numFmtId="0" fontId="6" fillId="3" borderId="10" xfId="0" applyFont="1" applyFill="1" applyBorder="1" applyAlignment="1">
      <alignment/>
    </xf>
    <xf numFmtId="0" fontId="6" fillId="3" borderId="10" xfId="0" applyFont="1" applyFill="1" applyBorder="1" applyAlignment="1">
      <alignment/>
    </xf>
    <xf numFmtId="0" fontId="0" fillId="3" borderId="10" xfId="0" applyFill="1" applyBorder="1" applyAlignment="1">
      <alignment wrapText="1"/>
    </xf>
    <xf numFmtId="0" fontId="5" fillId="13" borderId="10" xfId="0" applyFont="1" applyFill="1" applyBorder="1" applyAlignment="1">
      <alignment wrapText="1"/>
    </xf>
    <xf numFmtId="0" fontId="6" fillId="3" borderId="10" xfId="0" applyFont="1" applyFill="1" applyBorder="1" applyAlignment="1">
      <alignment/>
    </xf>
    <xf numFmtId="0" fontId="4" fillId="0" borderId="0" xfId="0" applyFont="1" applyAlignment="1">
      <alignment horizontal="left" wrapText="1"/>
    </xf>
    <xf numFmtId="0" fontId="5" fillId="4" borderId="11" xfId="0" applyFont="1" applyFill="1" applyBorder="1" applyAlignment="1">
      <alignment wrapText="1"/>
    </xf>
    <xf numFmtId="0" fontId="5" fillId="4" borderId="13" xfId="0" applyFont="1" applyFill="1" applyBorder="1" applyAlignment="1">
      <alignment wrapText="1"/>
    </xf>
    <xf numFmtId="0" fontId="6" fillId="0" borderId="18"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4" xfId="0" applyFont="1" applyFill="1" applyBorder="1" applyAlignment="1">
      <alignment horizontal="right"/>
    </xf>
    <xf numFmtId="0" fontId="6" fillId="0" borderId="17" xfId="0" applyFont="1" applyFill="1" applyBorder="1" applyAlignment="1">
      <alignment horizontal="right"/>
    </xf>
    <xf numFmtId="0" fontId="6" fillId="0" borderId="10" xfId="0" applyFont="1" applyFill="1" applyBorder="1" applyAlignment="1">
      <alignment horizontal="right" wrapText="1"/>
    </xf>
    <xf numFmtId="0" fontId="6" fillId="3" borderId="14" xfId="0" applyFont="1" applyFill="1" applyBorder="1" applyAlignment="1">
      <alignment horizontal="right" wrapText="1"/>
    </xf>
    <xf numFmtId="0" fontId="6" fillId="3" borderId="17" xfId="0" applyFont="1" applyFill="1" applyBorder="1" applyAlignment="1">
      <alignment horizontal="righ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5"/>
  <sheetViews>
    <sheetView zoomScalePageLayoutView="0" workbookViewId="0" topLeftCell="A1">
      <selection activeCell="C18" sqref="C18"/>
    </sheetView>
  </sheetViews>
  <sheetFormatPr defaultColWidth="11.57421875" defaultRowHeight="15"/>
  <cols>
    <col min="1" max="1" width="36.140625" style="0" customWidth="1"/>
    <col min="2" max="2" width="16.140625" style="0" customWidth="1"/>
    <col min="3" max="3" width="17.00390625" style="0" customWidth="1"/>
    <col min="4" max="4" width="16.8515625" style="0" customWidth="1"/>
    <col min="5" max="7" width="11.421875" style="0" customWidth="1"/>
    <col min="8" max="8" width="33.8515625" style="0" customWidth="1"/>
    <col min="9" max="16384" width="11.421875" style="0" customWidth="1"/>
  </cols>
  <sheetData>
    <row r="1" ht="18">
      <c r="A1" s="4" t="s">
        <v>9</v>
      </c>
    </row>
    <row r="4" ht="13.5">
      <c r="A4" s="1" t="s">
        <v>166</v>
      </c>
    </row>
    <row r="6" spans="1:12" ht="13.5" customHeight="1">
      <c r="A6" s="75" t="s">
        <v>178</v>
      </c>
      <c r="B6" s="75"/>
      <c r="C6" s="75"/>
      <c r="D6" s="75"/>
      <c r="E6" s="75"/>
      <c r="F6" s="75"/>
      <c r="G6" s="75"/>
      <c r="H6" s="75"/>
      <c r="I6" s="75"/>
      <c r="J6" s="75"/>
      <c r="K6" s="75"/>
      <c r="L6" s="75"/>
    </row>
    <row r="7" spans="1:12" ht="13.5">
      <c r="A7" s="75"/>
      <c r="B7" s="75"/>
      <c r="C7" s="75"/>
      <c r="D7" s="75"/>
      <c r="E7" s="75"/>
      <c r="F7" s="75"/>
      <c r="G7" s="75"/>
      <c r="H7" s="75"/>
      <c r="I7" s="75"/>
      <c r="J7" s="75"/>
      <c r="K7" s="75"/>
      <c r="L7" s="75"/>
    </row>
    <row r="8" ht="13.5">
      <c r="A8" s="57"/>
    </row>
    <row r="9" ht="13.5">
      <c r="A9" s="1"/>
    </row>
    <row r="12" spans="1:9" ht="57" customHeight="1">
      <c r="A12" s="75" t="s">
        <v>179</v>
      </c>
      <c r="B12" s="75"/>
      <c r="C12" s="75"/>
      <c r="D12" s="75"/>
      <c r="E12" s="75"/>
      <c r="F12" s="75"/>
      <c r="G12" s="75"/>
      <c r="H12" s="75"/>
      <c r="I12" s="75"/>
    </row>
    <row r="15" ht="13.5">
      <c r="A15" s="1"/>
    </row>
    <row r="17" spans="1:4" ht="13.5">
      <c r="A17" s="11" t="s">
        <v>49</v>
      </c>
      <c r="B17" s="11" t="s">
        <v>19</v>
      </c>
      <c r="C17" s="11" t="s">
        <v>181</v>
      </c>
      <c r="D17" s="11" t="s">
        <v>180</v>
      </c>
    </row>
    <row r="18" spans="1:4" ht="13.5">
      <c r="A18" s="8" t="s">
        <v>48</v>
      </c>
      <c r="B18" s="8">
        <f>'1. Right of Access'!D6</f>
        <v>6</v>
      </c>
      <c r="C18" s="14">
        <f>'1. Right of Access'!E6</f>
        <v>3</v>
      </c>
      <c r="D18" s="74">
        <f>'1. Right of Access'!F6</f>
        <v>3</v>
      </c>
    </row>
    <row r="19" spans="1:5" ht="13.5">
      <c r="A19" s="8" t="s">
        <v>40</v>
      </c>
      <c r="B19" s="8">
        <f>'2. Scope'!D11</f>
        <v>30</v>
      </c>
      <c r="C19" s="8">
        <f>'2. Scope'!E11</f>
        <v>21</v>
      </c>
      <c r="D19" s="74">
        <f>'2. Scope'!F11</f>
        <v>18</v>
      </c>
      <c r="E19" s="35"/>
    </row>
    <row r="20" spans="1:4" ht="13.5">
      <c r="A20" s="8" t="s">
        <v>39</v>
      </c>
      <c r="B20" s="8">
        <f>'3. Requesting Procedures '!D17</f>
        <v>30</v>
      </c>
      <c r="C20" s="14">
        <f>'3. Requesting Procedures '!E17</f>
        <v>20</v>
      </c>
      <c r="D20" s="74">
        <f>'3. Requesting Procedures '!F17</f>
        <v>18</v>
      </c>
    </row>
    <row r="21" spans="1:4" ht="13.5">
      <c r="A21" s="8" t="s">
        <v>60</v>
      </c>
      <c r="B21" s="8">
        <f>'4. Exceptions and Refusals  '!D10</f>
        <v>30</v>
      </c>
      <c r="C21" s="14">
        <f>'4. Exceptions and Refusals  '!E10</f>
        <v>20</v>
      </c>
      <c r="D21" s="74">
        <f>'4. Exceptions and Refusals  '!F10</f>
        <v>18</v>
      </c>
    </row>
    <row r="22" spans="1:4" ht="13.5">
      <c r="A22" s="8" t="s">
        <v>38</v>
      </c>
      <c r="B22" s="8">
        <f>'5. Appeals '!D16</f>
        <v>30</v>
      </c>
      <c r="C22" s="14">
        <f>'5. Appeals '!E16</f>
        <v>25</v>
      </c>
      <c r="D22" s="74">
        <f>'5. Appeals '!F16</f>
        <v>25</v>
      </c>
    </row>
    <row r="23" spans="1:4" ht="13.5">
      <c r="A23" s="8" t="s">
        <v>11</v>
      </c>
      <c r="B23" s="8">
        <f>'6. Sanctions and Protections '!D6</f>
        <v>8</v>
      </c>
      <c r="C23" s="8">
        <f>'6. Sanctions and Protections '!E6</f>
        <v>5</v>
      </c>
      <c r="D23" s="74">
        <f>'6. Sanctions and Protections '!F6</f>
        <v>6</v>
      </c>
    </row>
    <row r="24" spans="1:4" ht="13.5">
      <c r="A24" s="8" t="s">
        <v>10</v>
      </c>
      <c r="B24" s="8">
        <f>'7. Promotional Measures '!D10</f>
        <v>16</v>
      </c>
      <c r="C24" s="14">
        <f>'7. Promotional Measures '!E10</f>
        <v>4</v>
      </c>
      <c r="D24" s="74">
        <f>'7. Promotional Measures '!F10</f>
        <v>4</v>
      </c>
    </row>
    <row r="25" spans="1:4" ht="13.5">
      <c r="A25" s="10" t="s">
        <v>51</v>
      </c>
      <c r="B25" s="10">
        <f>SUM(B18:B24)</f>
        <v>150</v>
      </c>
      <c r="C25" s="10">
        <f>SUM(C18:C24)</f>
        <v>98</v>
      </c>
      <c r="D25" s="10">
        <f>SUM(D18:D24)</f>
        <v>92</v>
      </c>
    </row>
  </sheetData>
  <sheetProtection/>
  <mergeCells count="2">
    <mergeCell ref="A12:I12"/>
    <mergeCell ref="A6:L7"/>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PageLayoutView="0" workbookViewId="0" topLeftCell="A1">
      <selection activeCell="G4" sqref="G4"/>
    </sheetView>
  </sheetViews>
  <sheetFormatPr defaultColWidth="11.57421875" defaultRowHeight="15"/>
  <cols>
    <col min="1" max="1" width="11.421875" style="0" customWidth="1"/>
    <col min="2" max="2" width="72.7109375" style="0" customWidth="1"/>
    <col min="3" max="3" width="31.28125" style="0" customWidth="1"/>
    <col min="4" max="4" width="11.140625" style="0" customWidth="1"/>
    <col min="5" max="6" width="8.28125" style="0" customWidth="1"/>
    <col min="7" max="7" width="45.140625" style="0" customWidth="1"/>
    <col min="8" max="8" width="31.28125" style="0" customWidth="1"/>
    <col min="9" max="16384" width="11.421875" style="0" customWidth="1"/>
  </cols>
  <sheetData>
    <row r="1" spans="1:8" s="4" customFormat="1" ht="37.5" customHeight="1">
      <c r="A1" s="76" t="s">
        <v>22</v>
      </c>
      <c r="B1" s="77"/>
      <c r="C1" s="12" t="s">
        <v>148</v>
      </c>
      <c r="D1" s="7" t="s">
        <v>23</v>
      </c>
      <c r="E1" s="7" t="s">
        <v>50</v>
      </c>
      <c r="F1" s="7" t="s">
        <v>176</v>
      </c>
      <c r="G1" s="7" t="s">
        <v>6</v>
      </c>
      <c r="H1" s="7" t="s">
        <v>177</v>
      </c>
    </row>
    <row r="2" spans="1:8" ht="78">
      <c r="A2" s="47">
        <v>1</v>
      </c>
      <c r="B2" s="48" t="s">
        <v>94</v>
      </c>
      <c r="C2" s="48" t="s">
        <v>33</v>
      </c>
      <c r="D2" s="49">
        <v>2</v>
      </c>
      <c r="E2" s="58">
        <v>1</v>
      </c>
      <c r="F2" s="63">
        <v>1</v>
      </c>
      <c r="G2" s="58" t="s">
        <v>167</v>
      </c>
      <c r="H2" s="65"/>
    </row>
    <row r="3" spans="1:8" ht="39">
      <c r="A3" s="50">
        <v>2</v>
      </c>
      <c r="B3" s="51" t="s">
        <v>108</v>
      </c>
      <c r="C3" s="52" t="s">
        <v>107</v>
      </c>
      <c r="D3" s="53">
        <v>2</v>
      </c>
      <c r="E3" s="55">
        <v>2</v>
      </c>
      <c r="F3" s="64">
        <v>2</v>
      </c>
      <c r="G3" s="13" t="s">
        <v>182</v>
      </c>
      <c r="H3" s="65"/>
    </row>
    <row r="4" spans="1:8" ht="25.5">
      <c r="A4" s="78">
        <v>3</v>
      </c>
      <c r="B4" s="51" t="s">
        <v>36</v>
      </c>
      <c r="C4" s="51" t="s">
        <v>109</v>
      </c>
      <c r="D4" s="80">
        <v>2</v>
      </c>
      <c r="E4" s="82">
        <v>0</v>
      </c>
      <c r="F4" s="83">
        <v>0</v>
      </c>
      <c r="G4" s="56"/>
      <c r="H4" s="65"/>
    </row>
    <row r="5" spans="1:8" ht="13.5">
      <c r="A5" s="79"/>
      <c r="B5" s="48" t="s">
        <v>37</v>
      </c>
      <c r="C5" s="54" t="s">
        <v>109</v>
      </c>
      <c r="D5" s="81"/>
      <c r="E5" s="82"/>
      <c r="F5" s="84"/>
      <c r="G5" s="55"/>
      <c r="H5" s="65"/>
    </row>
    <row r="6" spans="1:8" ht="18">
      <c r="A6" s="5" t="s">
        <v>18</v>
      </c>
      <c r="B6" s="6"/>
      <c r="C6" s="6"/>
      <c r="D6" s="3">
        <f>SUM(D2:D5)</f>
        <v>6</v>
      </c>
      <c r="E6" s="3">
        <f>SUM(E2:E5)</f>
        <v>3</v>
      </c>
      <c r="F6" s="3">
        <f>SUM(F2:F5)</f>
        <v>3</v>
      </c>
      <c r="G6" s="3"/>
      <c r="H6" s="3"/>
    </row>
  </sheetData>
  <sheetProtection/>
  <mergeCells count="5">
    <mergeCell ref="A1:B1"/>
    <mergeCell ref="A4:A5"/>
    <mergeCell ref="D4:D5"/>
    <mergeCell ref="E4:E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A1">
      <selection activeCell="G7" sqref="G7"/>
    </sheetView>
  </sheetViews>
  <sheetFormatPr defaultColWidth="11.57421875" defaultRowHeight="15"/>
  <cols>
    <col min="1" max="1" width="11.421875" style="0" customWidth="1"/>
    <col min="2" max="2" width="66.7109375" style="0" customWidth="1"/>
    <col min="3" max="3" width="45.421875" style="0" customWidth="1"/>
    <col min="4" max="4" width="12.140625" style="0" customWidth="1"/>
    <col min="5" max="6" width="8.421875" style="0" customWidth="1"/>
    <col min="7" max="7" width="48.140625" style="40" customWidth="1"/>
    <col min="8" max="8" width="30.140625" style="40" customWidth="1"/>
    <col min="9" max="16384" width="11.421875" style="0" customWidth="1"/>
  </cols>
  <sheetData>
    <row r="1" spans="1:8" s="4" customFormat="1" ht="37.5" customHeight="1">
      <c r="A1" s="76" t="s">
        <v>22</v>
      </c>
      <c r="B1" s="77"/>
      <c r="C1" s="12" t="s">
        <v>148</v>
      </c>
      <c r="D1" s="7" t="s">
        <v>23</v>
      </c>
      <c r="E1" s="7" t="s">
        <v>50</v>
      </c>
      <c r="F1" s="7" t="s">
        <v>176</v>
      </c>
      <c r="G1" s="7" t="s">
        <v>6</v>
      </c>
      <c r="H1" s="7" t="s">
        <v>177</v>
      </c>
    </row>
    <row r="2" spans="1:8" ht="39.75">
      <c r="A2" s="15">
        <v>4</v>
      </c>
      <c r="B2" s="16" t="s">
        <v>71</v>
      </c>
      <c r="C2" s="16" t="s">
        <v>4</v>
      </c>
      <c r="D2" s="2">
        <v>2</v>
      </c>
      <c r="E2" s="2">
        <v>2</v>
      </c>
      <c r="F2" s="66">
        <v>2</v>
      </c>
      <c r="G2" s="13" t="s">
        <v>168</v>
      </c>
      <c r="H2" s="72"/>
    </row>
    <row r="3" spans="1:8" ht="52.5">
      <c r="A3" s="15">
        <v>5</v>
      </c>
      <c r="B3" s="16" t="s">
        <v>149</v>
      </c>
      <c r="C3" s="16" t="s">
        <v>29</v>
      </c>
      <c r="D3" s="2">
        <v>4</v>
      </c>
      <c r="E3" s="2">
        <v>4</v>
      </c>
      <c r="F3" s="66">
        <v>3</v>
      </c>
      <c r="G3" s="13" t="s">
        <v>170</v>
      </c>
      <c r="H3" s="72" t="s">
        <v>188</v>
      </c>
    </row>
    <row r="4" spans="1:8" ht="39.75">
      <c r="A4" s="15">
        <v>6</v>
      </c>
      <c r="B4" s="16" t="s">
        <v>146</v>
      </c>
      <c r="C4" s="16" t="s">
        <v>57</v>
      </c>
      <c r="D4" s="2">
        <v>2</v>
      </c>
      <c r="E4" s="2">
        <v>2</v>
      </c>
      <c r="F4" s="66">
        <v>2</v>
      </c>
      <c r="G4" s="13" t="s">
        <v>169</v>
      </c>
      <c r="H4" s="72"/>
    </row>
    <row r="5" spans="1:8" ht="144">
      <c r="A5" s="15">
        <v>7</v>
      </c>
      <c r="B5" s="16" t="s">
        <v>1</v>
      </c>
      <c r="C5" s="16" t="s">
        <v>32</v>
      </c>
      <c r="D5" s="2">
        <v>8</v>
      </c>
      <c r="E5" s="2">
        <v>7</v>
      </c>
      <c r="F5" s="66">
        <v>5</v>
      </c>
      <c r="G5" s="13" t="s">
        <v>155</v>
      </c>
      <c r="H5" s="72" t="s">
        <v>17</v>
      </c>
    </row>
    <row r="6" spans="1:8" ht="52.5">
      <c r="A6" s="15">
        <v>8</v>
      </c>
      <c r="B6" s="29" t="s">
        <v>43</v>
      </c>
      <c r="C6" s="29" t="s">
        <v>54</v>
      </c>
      <c r="D6" s="2">
        <v>4</v>
      </c>
      <c r="E6" s="2">
        <v>1</v>
      </c>
      <c r="F6" s="66">
        <v>1</v>
      </c>
      <c r="G6" s="13" t="s">
        <v>153</v>
      </c>
      <c r="H6" s="72"/>
    </row>
    <row r="7" spans="1:8" ht="66">
      <c r="A7" s="15">
        <v>9</v>
      </c>
      <c r="B7" s="16" t="s">
        <v>70</v>
      </c>
      <c r="C7" s="16" t="s">
        <v>110</v>
      </c>
      <c r="D7" s="2">
        <v>4</v>
      </c>
      <c r="E7" s="2">
        <v>1</v>
      </c>
      <c r="F7" s="66">
        <v>1</v>
      </c>
      <c r="G7" s="13" t="s">
        <v>152</v>
      </c>
      <c r="H7" s="72"/>
    </row>
    <row r="8" spans="1:8" ht="27">
      <c r="A8" s="15">
        <v>10</v>
      </c>
      <c r="B8" s="16" t="s">
        <v>2</v>
      </c>
      <c r="C8" s="16" t="s">
        <v>123</v>
      </c>
      <c r="D8" s="2">
        <v>2</v>
      </c>
      <c r="E8" s="2">
        <v>2</v>
      </c>
      <c r="F8" s="66">
        <v>2</v>
      </c>
      <c r="G8" s="13" t="s">
        <v>117</v>
      </c>
      <c r="H8" s="72"/>
    </row>
    <row r="9" spans="1:8" ht="39.75">
      <c r="A9" s="15">
        <v>11</v>
      </c>
      <c r="B9" s="16" t="s">
        <v>150</v>
      </c>
      <c r="C9" s="16" t="s">
        <v>124</v>
      </c>
      <c r="D9" s="2">
        <v>2</v>
      </c>
      <c r="E9" s="2">
        <v>2</v>
      </c>
      <c r="F9" s="66">
        <v>2</v>
      </c>
      <c r="G9" s="13" t="s">
        <v>154</v>
      </c>
      <c r="H9" s="72"/>
    </row>
    <row r="10" spans="1:8" ht="57.75" customHeight="1">
      <c r="A10" s="30">
        <v>12</v>
      </c>
      <c r="B10" s="16" t="s">
        <v>112</v>
      </c>
      <c r="C10" s="31" t="s">
        <v>125</v>
      </c>
      <c r="D10" s="32">
        <v>2</v>
      </c>
      <c r="E10" s="33">
        <v>0</v>
      </c>
      <c r="F10" s="67">
        <v>0</v>
      </c>
      <c r="G10" s="13" t="s">
        <v>118</v>
      </c>
      <c r="H10" s="72"/>
    </row>
    <row r="11" spans="1:8" ht="18">
      <c r="A11" s="5" t="s">
        <v>18</v>
      </c>
      <c r="B11" s="6"/>
      <c r="C11" s="6"/>
      <c r="D11" s="41">
        <f>SUM(D2:D10)</f>
        <v>30</v>
      </c>
      <c r="E11" s="3">
        <f>SUM(E2:E10)</f>
        <v>21</v>
      </c>
      <c r="F11" s="3">
        <f>SUM(F2:F10)</f>
        <v>18</v>
      </c>
      <c r="G11" s="59"/>
      <c r="H11" s="59"/>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5">
      <selection activeCell="G19" sqref="G19"/>
    </sheetView>
  </sheetViews>
  <sheetFormatPr defaultColWidth="11.57421875" defaultRowHeight="15"/>
  <cols>
    <col min="1" max="1" width="11.421875" style="0" customWidth="1"/>
    <col min="2" max="2" width="63.8515625" style="0" customWidth="1"/>
    <col min="3" max="3" width="47.28125" style="0" customWidth="1"/>
    <col min="4" max="4" width="10.421875" style="0" customWidth="1"/>
    <col min="5" max="6" width="8.140625" style="0" customWidth="1"/>
    <col min="7" max="7" width="51.140625" style="0" customWidth="1"/>
    <col min="8" max="8" width="31.28125" style="40" customWidth="1"/>
    <col min="9" max="16384" width="11.421875" style="0" customWidth="1"/>
  </cols>
  <sheetData>
    <row r="1" spans="1:8" s="4" customFormat="1" ht="37.5" customHeight="1">
      <c r="A1" s="76" t="s">
        <v>22</v>
      </c>
      <c r="B1" s="77"/>
      <c r="C1" s="12" t="s">
        <v>148</v>
      </c>
      <c r="D1" s="7" t="s">
        <v>23</v>
      </c>
      <c r="E1" s="7" t="s">
        <v>50</v>
      </c>
      <c r="F1" s="7" t="s">
        <v>176</v>
      </c>
      <c r="G1" s="7" t="s">
        <v>6</v>
      </c>
      <c r="H1" s="7" t="s">
        <v>177</v>
      </c>
    </row>
    <row r="2" spans="1:8" ht="64.5" customHeight="1">
      <c r="A2" s="15">
        <v>13</v>
      </c>
      <c r="B2" s="16" t="s">
        <v>106</v>
      </c>
      <c r="C2" s="16" t="s">
        <v>163</v>
      </c>
      <c r="D2" s="2">
        <v>2</v>
      </c>
      <c r="E2" s="2">
        <v>2</v>
      </c>
      <c r="F2" s="66">
        <v>2</v>
      </c>
      <c r="G2" s="13" t="s">
        <v>160</v>
      </c>
      <c r="H2" s="72"/>
    </row>
    <row r="3" spans="1:8" ht="39.75">
      <c r="A3" s="15">
        <v>14</v>
      </c>
      <c r="B3" s="16" t="s">
        <v>105</v>
      </c>
      <c r="C3" s="17" t="s">
        <v>74</v>
      </c>
      <c r="D3" s="2">
        <v>2</v>
      </c>
      <c r="E3" s="2">
        <v>2</v>
      </c>
      <c r="F3" s="66">
        <v>2</v>
      </c>
      <c r="G3" s="13" t="s">
        <v>159</v>
      </c>
      <c r="H3" s="72"/>
    </row>
    <row r="4" spans="1:8" ht="62.25" customHeight="1">
      <c r="A4" s="15">
        <v>15</v>
      </c>
      <c r="B4" s="16" t="s">
        <v>104</v>
      </c>
      <c r="C4" s="16" t="s">
        <v>99</v>
      </c>
      <c r="D4" s="2">
        <v>2</v>
      </c>
      <c r="E4" s="2">
        <v>2</v>
      </c>
      <c r="F4" s="66">
        <v>2</v>
      </c>
      <c r="G4" s="13" t="s">
        <v>157</v>
      </c>
      <c r="H4" s="72"/>
    </row>
    <row r="5" spans="1:8" ht="46.5" customHeight="1">
      <c r="A5" s="15">
        <v>16</v>
      </c>
      <c r="B5" s="16" t="s">
        <v>5</v>
      </c>
      <c r="C5" s="16" t="s">
        <v>91</v>
      </c>
      <c r="D5" s="2">
        <v>2</v>
      </c>
      <c r="E5" s="2">
        <v>2</v>
      </c>
      <c r="F5" s="66">
        <v>2</v>
      </c>
      <c r="G5" s="13" t="s">
        <v>171</v>
      </c>
      <c r="H5" s="72"/>
    </row>
    <row r="6" spans="1:8" ht="43.5" customHeight="1">
      <c r="A6" s="15">
        <v>17</v>
      </c>
      <c r="B6" s="16" t="s">
        <v>73</v>
      </c>
      <c r="C6" s="18" t="s">
        <v>115</v>
      </c>
      <c r="D6" s="2">
        <v>2</v>
      </c>
      <c r="E6" s="2">
        <v>2</v>
      </c>
      <c r="F6" s="66">
        <v>2</v>
      </c>
      <c r="G6" s="13" t="s">
        <v>128</v>
      </c>
      <c r="H6" s="72"/>
    </row>
    <row r="7" spans="1:8" ht="39.75">
      <c r="A7" s="15">
        <v>18</v>
      </c>
      <c r="B7" s="16" t="s">
        <v>90</v>
      </c>
      <c r="C7" s="16" t="s">
        <v>116</v>
      </c>
      <c r="D7" s="2">
        <v>2</v>
      </c>
      <c r="E7" s="2">
        <v>0</v>
      </c>
      <c r="F7" s="66">
        <v>0</v>
      </c>
      <c r="G7" s="13" t="s">
        <v>192</v>
      </c>
      <c r="H7" s="72"/>
    </row>
    <row r="8" spans="1:8" ht="80.25" customHeight="1">
      <c r="A8" s="15">
        <v>19</v>
      </c>
      <c r="B8" s="16" t="s">
        <v>93</v>
      </c>
      <c r="C8" s="16" t="s">
        <v>61</v>
      </c>
      <c r="D8" s="2">
        <v>2</v>
      </c>
      <c r="E8" s="2">
        <v>1</v>
      </c>
      <c r="F8" s="66">
        <v>1</v>
      </c>
      <c r="G8" s="13" t="s">
        <v>102</v>
      </c>
      <c r="H8" s="72"/>
    </row>
    <row r="9" spans="1:8" ht="47.25" customHeight="1">
      <c r="A9" s="15">
        <v>20</v>
      </c>
      <c r="B9" s="16" t="s">
        <v>72</v>
      </c>
      <c r="C9" s="16" t="s">
        <v>87</v>
      </c>
      <c r="D9" s="2">
        <v>2</v>
      </c>
      <c r="E9" s="2">
        <v>1</v>
      </c>
      <c r="F9" s="66">
        <v>1</v>
      </c>
      <c r="G9" s="13" t="s">
        <v>129</v>
      </c>
      <c r="H9" s="72"/>
    </row>
    <row r="10" spans="1:8" ht="27">
      <c r="A10" s="15">
        <v>21</v>
      </c>
      <c r="B10" s="16" t="s">
        <v>100</v>
      </c>
      <c r="C10" s="16" t="s">
        <v>75</v>
      </c>
      <c r="D10" s="2">
        <v>2</v>
      </c>
      <c r="E10" s="2">
        <v>0</v>
      </c>
      <c r="F10" s="66">
        <v>0</v>
      </c>
      <c r="G10" s="13" t="s">
        <v>192</v>
      </c>
      <c r="H10" s="72"/>
    </row>
    <row r="11" spans="1:8" ht="68.25" customHeight="1">
      <c r="A11" s="15">
        <v>22</v>
      </c>
      <c r="B11" s="16" t="s">
        <v>95</v>
      </c>
      <c r="C11" s="16" t="s">
        <v>76</v>
      </c>
      <c r="D11" s="2">
        <v>2</v>
      </c>
      <c r="E11" s="2">
        <v>0</v>
      </c>
      <c r="F11" s="66">
        <v>0</v>
      </c>
      <c r="G11" s="13" t="s">
        <v>151</v>
      </c>
      <c r="H11" s="72"/>
    </row>
    <row r="12" spans="1:8" ht="57" customHeight="1">
      <c r="A12" s="15">
        <v>23</v>
      </c>
      <c r="B12" s="16" t="s">
        <v>96</v>
      </c>
      <c r="C12" s="16"/>
      <c r="D12" s="2">
        <v>2</v>
      </c>
      <c r="E12" s="2">
        <v>1</v>
      </c>
      <c r="F12" s="66">
        <v>1</v>
      </c>
      <c r="G12" s="61" t="s">
        <v>130</v>
      </c>
      <c r="H12" s="72"/>
    </row>
    <row r="13" spans="1:8" s="25" customFormat="1" ht="27.75">
      <c r="A13" s="15">
        <v>24</v>
      </c>
      <c r="B13" s="16" t="s">
        <v>89</v>
      </c>
      <c r="C13" s="16" t="s">
        <v>88</v>
      </c>
      <c r="D13" s="19">
        <v>2</v>
      </c>
      <c r="E13" s="19">
        <v>2</v>
      </c>
      <c r="F13" s="68">
        <v>0</v>
      </c>
      <c r="G13" s="13" t="s">
        <v>193</v>
      </c>
      <c r="H13" s="72" t="s">
        <v>16</v>
      </c>
    </row>
    <row r="14" spans="1:8" s="23" customFormat="1" ht="69" customHeight="1">
      <c r="A14" s="20">
        <v>25</v>
      </c>
      <c r="B14" s="21" t="s">
        <v>7</v>
      </c>
      <c r="C14" s="21" t="s">
        <v>63</v>
      </c>
      <c r="D14" s="22">
        <v>2</v>
      </c>
      <c r="E14" s="22">
        <v>1</v>
      </c>
      <c r="F14" s="68">
        <v>1</v>
      </c>
      <c r="G14" s="62" t="s">
        <v>174</v>
      </c>
      <c r="H14" s="72"/>
    </row>
    <row r="15" spans="1:8" ht="36" customHeight="1">
      <c r="A15" s="15">
        <v>26</v>
      </c>
      <c r="B15" s="16" t="s">
        <v>8</v>
      </c>
      <c r="C15" s="16"/>
      <c r="D15" s="19">
        <v>2</v>
      </c>
      <c r="E15" s="19">
        <v>2</v>
      </c>
      <c r="F15" s="68">
        <v>2</v>
      </c>
      <c r="G15" s="61" t="s">
        <v>194</v>
      </c>
      <c r="H15" s="72"/>
    </row>
    <row r="16" spans="1:8" ht="57.75" customHeight="1">
      <c r="A16" s="15">
        <v>27</v>
      </c>
      <c r="B16" s="16" t="s">
        <v>62</v>
      </c>
      <c r="C16" s="16" t="s">
        <v>88</v>
      </c>
      <c r="D16" s="19">
        <v>2</v>
      </c>
      <c r="E16" s="19">
        <v>2</v>
      </c>
      <c r="F16" s="68">
        <v>2</v>
      </c>
      <c r="G16" s="61"/>
      <c r="H16" s="72"/>
    </row>
    <row r="17" spans="1:8" ht="18">
      <c r="A17" s="5" t="s">
        <v>18</v>
      </c>
      <c r="B17" s="6"/>
      <c r="C17" s="6"/>
      <c r="D17" s="3">
        <f>SUM(D2:D16)</f>
        <v>30</v>
      </c>
      <c r="E17" s="3">
        <f>SUM(E2:E16)</f>
        <v>20</v>
      </c>
      <c r="F17" s="3">
        <f>SUM(F2:F16)</f>
        <v>18</v>
      </c>
      <c r="G17" s="3"/>
      <c r="H17" s="59"/>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10"/>
  <sheetViews>
    <sheetView zoomScalePageLayoutView="0" workbookViewId="0" topLeftCell="A6">
      <selection activeCell="F3" sqref="F3:F5"/>
    </sheetView>
  </sheetViews>
  <sheetFormatPr defaultColWidth="11.57421875" defaultRowHeight="15"/>
  <cols>
    <col min="1" max="1" width="11.421875" style="0" customWidth="1"/>
    <col min="2" max="2" width="70.421875" style="0" customWidth="1"/>
    <col min="3" max="3" width="42.00390625" style="0" customWidth="1"/>
    <col min="4" max="4" width="13.7109375" style="0" customWidth="1"/>
    <col min="5" max="6" width="11.421875" style="0" customWidth="1"/>
    <col min="7" max="7" width="36.140625" style="40" customWidth="1"/>
    <col min="8" max="8" width="40.421875" style="40" customWidth="1"/>
    <col min="9" max="9" width="35.28125" style="0" customWidth="1"/>
    <col min="10" max="16384" width="11.421875" style="0" customWidth="1"/>
  </cols>
  <sheetData>
    <row r="1" spans="1:8" s="4" customFormat="1" ht="37.5" customHeight="1">
      <c r="A1" s="76" t="s">
        <v>22</v>
      </c>
      <c r="B1" s="77"/>
      <c r="C1" s="12" t="s">
        <v>148</v>
      </c>
      <c r="D1" s="7" t="s">
        <v>23</v>
      </c>
      <c r="E1" s="7" t="s">
        <v>50</v>
      </c>
      <c r="F1" s="7" t="s">
        <v>176</v>
      </c>
      <c r="G1" s="7" t="s">
        <v>6</v>
      </c>
      <c r="H1" s="7" t="s">
        <v>177</v>
      </c>
    </row>
    <row r="2" spans="1:8" ht="55.5" customHeight="1">
      <c r="A2" s="36">
        <v>28</v>
      </c>
      <c r="B2" s="13" t="s">
        <v>122</v>
      </c>
      <c r="C2" s="13" t="s">
        <v>30</v>
      </c>
      <c r="D2" s="13">
        <v>4</v>
      </c>
      <c r="E2" s="13">
        <v>2</v>
      </c>
      <c r="F2" s="69">
        <v>2</v>
      </c>
      <c r="G2" s="13" t="s">
        <v>195</v>
      </c>
      <c r="H2" s="72" t="s">
        <v>187</v>
      </c>
    </row>
    <row r="3" spans="1:9" ht="136.5" customHeight="1">
      <c r="A3" s="37">
        <v>29</v>
      </c>
      <c r="B3" s="13" t="s">
        <v>111</v>
      </c>
      <c r="C3" s="34" t="s">
        <v>64</v>
      </c>
      <c r="D3" s="34">
        <v>10</v>
      </c>
      <c r="E3" s="34">
        <v>8</v>
      </c>
      <c r="F3" s="69">
        <v>6</v>
      </c>
      <c r="G3" s="60" t="s">
        <v>158</v>
      </c>
      <c r="H3" s="72" t="s">
        <v>184</v>
      </c>
      <c r="I3" s="60"/>
    </row>
    <row r="4" spans="1:8" ht="106.5" customHeight="1">
      <c r="A4" s="36">
        <v>30</v>
      </c>
      <c r="B4" s="13" t="s">
        <v>121</v>
      </c>
      <c r="C4" s="13" t="s">
        <v>13</v>
      </c>
      <c r="D4" s="13">
        <v>4</v>
      </c>
      <c r="E4" s="13">
        <v>0</v>
      </c>
      <c r="F4" s="69">
        <v>0</v>
      </c>
      <c r="G4" s="60" t="s">
        <v>185</v>
      </c>
      <c r="H4" s="72"/>
    </row>
    <row r="5" spans="1:8" ht="66" customHeight="1">
      <c r="A5" s="37">
        <v>31</v>
      </c>
      <c r="B5" s="13" t="s">
        <v>69</v>
      </c>
      <c r="C5" s="13" t="s">
        <v>77</v>
      </c>
      <c r="D5" s="13">
        <v>4</v>
      </c>
      <c r="E5" s="13">
        <v>4</v>
      </c>
      <c r="F5" s="69">
        <v>4</v>
      </c>
      <c r="G5" s="60" t="s">
        <v>103</v>
      </c>
      <c r="H5" s="72"/>
    </row>
    <row r="6" spans="1:8" ht="64.5" customHeight="1">
      <c r="A6" s="36">
        <v>32</v>
      </c>
      <c r="B6" s="13" t="s">
        <v>126</v>
      </c>
      <c r="C6" s="13" t="s">
        <v>58</v>
      </c>
      <c r="D6" s="13">
        <v>2</v>
      </c>
      <c r="E6" s="13">
        <v>1</v>
      </c>
      <c r="F6" s="69">
        <v>1</v>
      </c>
      <c r="G6" s="13" t="s">
        <v>175</v>
      </c>
      <c r="H6" s="72"/>
    </row>
    <row r="7" spans="1:8" ht="78" customHeight="1">
      <c r="A7" s="36">
        <v>33</v>
      </c>
      <c r="B7" s="13" t="s">
        <v>127</v>
      </c>
      <c r="C7" s="13" t="s">
        <v>34</v>
      </c>
      <c r="D7" s="13">
        <v>2</v>
      </c>
      <c r="E7" s="13">
        <v>1</v>
      </c>
      <c r="F7" s="69">
        <v>1</v>
      </c>
      <c r="G7" s="13" t="s">
        <v>172</v>
      </c>
      <c r="H7" s="72"/>
    </row>
    <row r="8" spans="1:8" ht="39" customHeight="1">
      <c r="A8" s="36">
        <v>34</v>
      </c>
      <c r="B8" s="13" t="s">
        <v>92</v>
      </c>
      <c r="C8" s="13" t="s">
        <v>120</v>
      </c>
      <c r="D8" s="13">
        <v>2</v>
      </c>
      <c r="E8" s="13">
        <v>2</v>
      </c>
      <c r="F8" s="69">
        <v>2</v>
      </c>
      <c r="G8" s="13" t="s">
        <v>173</v>
      </c>
      <c r="H8" s="72"/>
    </row>
    <row r="9" spans="1:8" ht="70.5" customHeight="1">
      <c r="A9" s="36">
        <v>35</v>
      </c>
      <c r="B9" s="13" t="s">
        <v>42</v>
      </c>
      <c r="C9" s="13" t="s">
        <v>59</v>
      </c>
      <c r="D9" s="13">
        <v>2</v>
      </c>
      <c r="E9" s="13">
        <v>2</v>
      </c>
      <c r="F9" s="69">
        <v>2</v>
      </c>
      <c r="G9" s="16">
        <v>8</v>
      </c>
      <c r="H9" s="72"/>
    </row>
    <row r="10" spans="1:8" ht="18">
      <c r="A10" s="42" t="s">
        <v>18</v>
      </c>
      <c r="B10" s="9"/>
      <c r="C10" s="9"/>
      <c r="D10" s="10">
        <f>SUM(D2:D9)</f>
        <v>30</v>
      </c>
      <c r="E10" s="10">
        <f>SUM(E2:E9)</f>
        <v>20</v>
      </c>
      <c r="F10" s="10">
        <f>SUM(F2:F9)</f>
        <v>18</v>
      </c>
      <c r="G10" s="59"/>
      <c r="H10" s="59"/>
    </row>
  </sheetData>
  <sheetProtection/>
  <mergeCells count="1">
    <mergeCell ref="A1:B1"/>
  </mergeCells>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H16"/>
  <sheetViews>
    <sheetView zoomScalePageLayoutView="0" workbookViewId="0" topLeftCell="A6">
      <selection activeCell="F16" sqref="F16"/>
    </sheetView>
  </sheetViews>
  <sheetFormatPr defaultColWidth="11.57421875" defaultRowHeight="15"/>
  <cols>
    <col min="1" max="1" width="8.28125" style="40" customWidth="1"/>
    <col min="2" max="2" width="59.00390625" style="40" customWidth="1"/>
    <col min="3" max="3" width="59.8515625" style="40" customWidth="1"/>
    <col min="4" max="4" width="12.140625" style="40" customWidth="1"/>
    <col min="5" max="6" width="11.421875" style="40" customWidth="1"/>
    <col min="7" max="7" width="40.8515625" style="40" customWidth="1"/>
    <col min="8" max="8" width="24.00390625" style="0" customWidth="1"/>
    <col min="9" max="16384" width="11.421875" style="0" customWidth="1"/>
  </cols>
  <sheetData>
    <row r="1" spans="1:8" s="4" customFormat="1" ht="37.5" customHeight="1">
      <c r="A1" s="76" t="s">
        <v>22</v>
      </c>
      <c r="B1" s="77"/>
      <c r="C1" s="12" t="s">
        <v>148</v>
      </c>
      <c r="D1" s="7" t="s">
        <v>23</v>
      </c>
      <c r="E1" s="7" t="s">
        <v>50</v>
      </c>
      <c r="F1" s="7" t="s">
        <v>176</v>
      </c>
      <c r="G1" s="7" t="s">
        <v>6</v>
      </c>
      <c r="H1" s="7" t="s">
        <v>177</v>
      </c>
    </row>
    <row r="2" spans="1:8" ht="39.75">
      <c r="A2" s="38">
        <v>36</v>
      </c>
      <c r="B2" s="13" t="s">
        <v>78</v>
      </c>
      <c r="C2" s="13" t="s">
        <v>52</v>
      </c>
      <c r="D2" s="13">
        <v>2</v>
      </c>
      <c r="E2" s="13">
        <v>1</v>
      </c>
      <c r="F2" s="69">
        <v>1</v>
      </c>
      <c r="G2" s="13" t="s">
        <v>142</v>
      </c>
      <c r="H2" s="66"/>
    </row>
    <row r="3" spans="1:8" s="25" customFormat="1" ht="77.25" customHeight="1">
      <c r="A3" s="38">
        <v>37</v>
      </c>
      <c r="B3" s="13" t="s">
        <v>147</v>
      </c>
      <c r="C3" s="13" t="s">
        <v>14</v>
      </c>
      <c r="D3" s="13">
        <v>2</v>
      </c>
      <c r="E3" s="13">
        <v>2</v>
      </c>
      <c r="F3" s="69">
        <v>2</v>
      </c>
      <c r="G3" s="13" t="s">
        <v>141</v>
      </c>
      <c r="H3" s="66"/>
    </row>
    <row r="4" spans="1:8" s="25" customFormat="1" ht="54" customHeight="1">
      <c r="A4" s="38">
        <v>38</v>
      </c>
      <c r="B4" s="13" t="s">
        <v>79</v>
      </c>
      <c r="C4" s="13" t="s">
        <v>80</v>
      </c>
      <c r="D4" s="13">
        <v>2</v>
      </c>
      <c r="E4" s="13">
        <v>2</v>
      </c>
      <c r="F4" s="69">
        <v>2</v>
      </c>
      <c r="G4" s="13" t="s">
        <v>131</v>
      </c>
      <c r="H4" s="66"/>
    </row>
    <row r="5" spans="1:8" s="25" customFormat="1" ht="42.75" customHeight="1">
      <c r="A5" s="38">
        <v>39</v>
      </c>
      <c r="B5" s="13" t="s">
        <v>15</v>
      </c>
      <c r="C5" s="13" t="s">
        <v>113</v>
      </c>
      <c r="D5" s="13">
        <v>2</v>
      </c>
      <c r="E5" s="13">
        <v>2</v>
      </c>
      <c r="F5" s="69">
        <v>2</v>
      </c>
      <c r="G5" s="13" t="s">
        <v>183</v>
      </c>
      <c r="H5" s="66"/>
    </row>
    <row r="6" spans="1:8" s="25" customFormat="1" ht="69" customHeight="1">
      <c r="A6" s="38">
        <v>40</v>
      </c>
      <c r="B6" s="13" t="s">
        <v>55</v>
      </c>
      <c r="C6" s="13" t="s">
        <v>114</v>
      </c>
      <c r="D6" s="13">
        <v>2</v>
      </c>
      <c r="E6" s="13">
        <v>0</v>
      </c>
      <c r="F6" s="69">
        <v>0</v>
      </c>
      <c r="G6" s="13" t="s">
        <v>140</v>
      </c>
      <c r="H6" s="66"/>
    </row>
    <row r="7" spans="1:8" s="25" customFormat="1" ht="50.25" customHeight="1">
      <c r="A7" s="38">
        <v>41</v>
      </c>
      <c r="B7" s="13" t="s">
        <v>31</v>
      </c>
      <c r="C7" s="13" t="s">
        <v>35</v>
      </c>
      <c r="D7" s="13">
        <v>2</v>
      </c>
      <c r="E7" s="13">
        <v>1</v>
      </c>
      <c r="F7" s="69">
        <v>1</v>
      </c>
      <c r="G7" s="13" t="s">
        <v>139</v>
      </c>
      <c r="H7" s="66"/>
    </row>
    <row r="8" spans="1:8" s="25" customFormat="1" ht="45.75" customHeight="1">
      <c r="A8" s="38">
        <v>42</v>
      </c>
      <c r="B8" s="13" t="s">
        <v>12</v>
      </c>
      <c r="C8" s="13" t="s">
        <v>41</v>
      </c>
      <c r="D8" s="13">
        <v>2</v>
      </c>
      <c r="E8" s="13">
        <v>2</v>
      </c>
      <c r="F8" s="69">
        <v>2</v>
      </c>
      <c r="G8" s="13" t="s">
        <v>144</v>
      </c>
      <c r="H8" s="66"/>
    </row>
    <row r="9" spans="1:8" s="25" customFormat="1" ht="56.25" customHeight="1">
      <c r="A9" s="38">
        <v>43</v>
      </c>
      <c r="B9" s="13" t="s">
        <v>97</v>
      </c>
      <c r="C9" s="13" t="s">
        <v>98</v>
      </c>
      <c r="D9" s="13">
        <v>2</v>
      </c>
      <c r="E9" s="13">
        <v>2</v>
      </c>
      <c r="F9" s="69">
        <v>2</v>
      </c>
      <c r="G9" s="13" t="s">
        <v>138</v>
      </c>
      <c r="H9" s="66"/>
    </row>
    <row r="10" spans="1:8" s="25" customFormat="1" ht="36.75" customHeight="1">
      <c r="A10" s="38">
        <v>44</v>
      </c>
      <c r="B10" s="13" t="s">
        <v>67</v>
      </c>
      <c r="C10" s="13" t="s">
        <v>68</v>
      </c>
      <c r="D10" s="13">
        <v>2</v>
      </c>
      <c r="E10" s="13">
        <v>2</v>
      </c>
      <c r="F10" s="69">
        <v>2</v>
      </c>
      <c r="G10" s="13" t="s">
        <v>137</v>
      </c>
      <c r="H10" s="66"/>
    </row>
    <row r="11" spans="1:8" s="25" customFormat="1" ht="48" customHeight="1">
      <c r="A11" s="38">
        <v>45</v>
      </c>
      <c r="B11" s="13" t="s">
        <v>26</v>
      </c>
      <c r="C11" s="13" t="s">
        <v>81</v>
      </c>
      <c r="D11" s="13">
        <v>2</v>
      </c>
      <c r="E11" s="13">
        <v>2</v>
      </c>
      <c r="F11" s="69">
        <v>2</v>
      </c>
      <c r="G11" s="13" t="s">
        <v>134</v>
      </c>
      <c r="H11" s="66"/>
    </row>
    <row r="12" spans="1:8" s="25" customFormat="1" ht="69" customHeight="1">
      <c r="A12" s="38">
        <v>46</v>
      </c>
      <c r="B12" s="13" t="s">
        <v>27</v>
      </c>
      <c r="C12" s="13" t="s">
        <v>28</v>
      </c>
      <c r="D12" s="13">
        <v>4</v>
      </c>
      <c r="E12" s="13">
        <v>4</v>
      </c>
      <c r="F12" s="69">
        <v>4</v>
      </c>
      <c r="G12" s="13" t="s">
        <v>133</v>
      </c>
      <c r="H12" s="66"/>
    </row>
    <row r="13" spans="1:8" s="25" customFormat="1" ht="60.75" customHeight="1">
      <c r="A13" s="38">
        <v>47</v>
      </c>
      <c r="B13" s="13" t="s">
        <v>56</v>
      </c>
      <c r="C13" s="13" t="s">
        <v>3</v>
      </c>
      <c r="D13" s="13">
        <v>2</v>
      </c>
      <c r="E13" s="13">
        <v>2</v>
      </c>
      <c r="F13" s="69">
        <v>2</v>
      </c>
      <c r="G13" s="13" t="s">
        <v>135</v>
      </c>
      <c r="H13" s="66"/>
    </row>
    <row r="14" spans="1:8" s="25" customFormat="1" ht="45.75" customHeight="1">
      <c r="A14" s="38">
        <v>48</v>
      </c>
      <c r="B14" s="13" t="s">
        <v>44</v>
      </c>
      <c r="C14" s="13" t="s">
        <v>45</v>
      </c>
      <c r="D14" s="13">
        <v>2</v>
      </c>
      <c r="E14" s="13">
        <v>1</v>
      </c>
      <c r="F14" s="69">
        <v>1</v>
      </c>
      <c r="G14" s="13" t="s">
        <v>136</v>
      </c>
      <c r="H14" s="66"/>
    </row>
    <row r="15" spans="1:8" s="25" customFormat="1" ht="57" customHeight="1">
      <c r="A15" s="38">
        <v>49</v>
      </c>
      <c r="B15" s="13" t="s">
        <v>83</v>
      </c>
      <c r="C15" s="13" t="s">
        <v>46</v>
      </c>
      <c r="D15" s="13">
        <v>2</v>
      </c>
      <c r="E15" s="13">
        <v>2</v>
      </c>
      <c r="F15" s="69">
        <v>2</v>
      </c>
      <c r="G15" s="13" t="s">
        <v>143</v>
      </c>
      <c r="H15" s="66"/>
    </row>
    <row r="16" spans="1:8" ht="21.75" customHeight="1">
      <c r="A16" s="45" t="s">
        <v>18</v>
      </c>
      <c r="B16" s="46"/>
      <c r="C16" s="46"/>
      <c r="D16" s="39">
        <f>SUM(D2:D15)</f>
        <v>30</v>
      </c>
      <c r="E16" s="39">
        <f>SUM(E2:E15)</f>
        <v>25</v>
      </c>
      <c r="F16" s="39">
        <f>SUM(F2:F15)</f>
        <v>25</v>
      </c>
      <c r="G16" s="39"/>
      <c r="H16" s="39"/>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zoomScalePageLayoutView="0" workbookViewId="0" topLeftCell="A1">
      <selection activeCell="F6" sqref="F6"/>
    </sheetView>
  </sheetViews>
  <sheetFormatPr defaultColWidth="11.57421875" defaultRowHeight="15"/>
  <cols>
    <col min="1" max="1" width="11.421875" style="0" customWidth="1"/>
    <col min="2" max="2" width="66.00390625" style="0" customWidth="1"/>
    <col min="3" max="3" width="50.421875" style="0" customWidth="1"/>
    <col min="4" max="4" width="13.28125" style="0" customWidth="1"/>
    <col min="5" max="6" width="11.421875" style="0" customWidth="1"/>
    <col min="7" max="7" width="54.421875" style="0" customWidth="1"/>
    <col min="8" max="8" width="26.8515625" style="40" customWidth="1"/>
    <col min="9" max="16384" width="11.421875" style="0" customWidth="1"/>
  </cols>
  <sheetData>
    <row r="1" spans="1:8" s="4" customFormat="1" ht="37.5" customHeight="1">
      <c r="A1" s="76" t="s">
        <v>22</v>
      </c>
      <c r="B1" s="77"/>
      <c r="C1" s="12" t="s">
        <v>148</v>
      </c>
      <c r="D1" s="7" t="s">
        <v>23</v>
      </c>
      <c r="E1" s="7" t="s">
        <v>50</v>
      </c>
      <c r="F1" s="7" t="s">
        <v>176</v>
      </c>
      <c r="G1" s="7" t="s">
        <v>6</v>
      </c>
      <c r="H1" s="7" t="s">
        <v>177</v>
      </c>
    </row>
    <row r="2" spans="1:8" s="25" customFormat="1" ht="60" customHeight="1">
      <c r="A2" s="24">
        <v>50</v>
      </c>
      <c r="B2" s="13" t="s">
        <v>101</v>
      </c>
      <c r="C2" s="13" t="s">
        <v>164</v>
      </c>
      <c r="D2" s="14">
        <v>2</v>
      </c>
      <c r="E2" s="14">
        <v>1</v>
      </c>
      <c r="F2" s="70">
        <v>2</v>
      </c>
      <c r="G2" s="13" t="s">
        <v>190</v>
      </c>
      <c r="H2" s="72" t="s">
        <v>186</v>
      </c>
    </row>
    <row r="3" spans="1:8" s="25" customFormat="1" ht="58.5" customHeight="1">
      <c r="A3" s="24">
        <v>51</v>
      </c>
      <c r="B3" s="13" t="s">
        <v>82</v>
      </c>
      <c r="C3" s="13" t="s">
        <v>24</v>
      </c>
      <c r="D3" s="14">
        <v>2</v>
      </c>
      <c r="E3" s="14">
        <v>0</v>
      </c>
      <c r="F3" s="70">
        <v>0</v>
      </c>
      <c r="G3" s="13" t="s">
        <v>191</v>
      </c>
      <c r="H3" s="72"/>
    </row>
    <row r="4" spans="1:8" s="25" customFormat="1" ht="74.25" customHeight="1">
      <c r="A4" s="24">
        <v>52</v>
      </c>
      <c r="B4" s="13" t="s">
        <v>20</v>
      </c>
      <c r="C4" s="13" t="s">
        <v>65</v>
      </c>
      <c r="D4" s="26">
        <v>2</v>
      </c>
      <c r="E4" s="26">
        <v>2</v>
      </c>
      <c r="F4" s="71">
        <v>2</v>
      </c>
      <c r="G4" s="13" t="s">
        <v>189</v>
      </c>
      <c r="H4" s="72"/>
    </row>
    <row r="5" spans="1:8" s="25" customFormat="1" ht="51.75" customHeight="1">
      <c r="A5" s="24">
        <v>53</v>
      </c>
      <c r="B5" s="13" t="s">
        <v>119</v>
      </c>
      <c r="C5" s="13" t="s">
        <v>66</v>
      </c>
      <c r="D5" s="14">
        <v>2</v>
      </c>
      <c r="E5" s="14">
        <v>2</v>
      </c>
      <c r="F5" s="70">
        <v>2</v>
      </c>
      <c r="G5" s="62" t="s">
        <v>156</v>
      </c>
      <c r="H5" s="72"/>
    </row>
    <row r="6" spans="1:8" s="25" customFormat="1" ht="18">
      <c r="A6" s="43" t="s">
        <v>18</v>
      </c>
      <c r="B6" s="43"/>
      <c r="C6" s="43"/>
      <c r="D6" s="44">
        <f>SUM(D2:D5)</f>
        <v>8</v>
      </c>
      <c r="E6" s="44">
        <f>SUM(E2:E5)</f>
        <v>5</v>
      </c>
      <c r="F6" s="44">
        <f>SUM(F2:F5)</f>
        <v>6</v>
      </c>
      <c r="G6" s="43"/>
      <c r="H6" s="73"/>
    </row>
  </sheetData>
  <sheetProtection/>
  <mergeCells count="1">
    <mergeCell ref="A1:B1"/>
  </mergeCells>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dimension ref="A1:H10"/>
  <sheetViews>
    <sheetView tabSelected="1" zoomScale="85" zoomScaleNormal="85" zoomScalePageLayoutView="0" workbookViewId="0" topLeftCell="A1">
      <selection activeCell="F10" sqref="F10"/>
    </sheetView>
  </sheetViews>
  <sheetFormatPr defaultColWidth="11.57421875" defaultRowHeight="15"/>
  <cols>
    <col min="1" max="1" width="11.421875" style="0" customWidth="1"/>
    <col min="2" max="2" width="64.8515625" style="0" customWidth="1"/>
    <col min="3" max="3" width="29.28125" style="0" customWidth="1"/>
    <col min="4" max="4" width="12.140625" style="0" customWidth="1"/>
    <col min="5" max="6" width="11.421875" style="0" customWidth="1"/>
    <col min="7" max="7" width="53.421875" style="40" customWidth="1"/>
    <col min="8" max="8" width="29.421875" style="0" customWidth="1"/>
    <col min="9" max="16384" width="11.421875" style="0" customWidth="1"/>
  </cols>
  <sheetData>
    <row r="1" spans="1:8" s="4" customFormat="1" ht="37.5" customHeight="1">
      <c r="A1" s="76" t="s">
        <v>22</v>
      </c>
      <c r="B1" s="77"/>
      <c r="C1" s="12" t="s">
        <v>148</v>
      </c>
      <c r="D1" s="7" t="s">
        <v>23</v>
      </c>
      <c r="E1" s="7" t="s">
        <v>50</v>
      </c>
      <c r="F1" s="7" t="s">
        <v>176</v>
      </c>
      <c r="G1" s="7" t="s">
        <v>6</v>
      </c>
      <c r="H1" s="7" t="s">
        <v>177</v>
      </c>
    </row>
    <row r="2" spans="1:8" ht="51.75" customHeight="1">
      <c r="A2" s="24">
        <v>54</v>
      </c>
      <c r="B2" s="27" t="s">
        <v>53</v>
      </c>
      <c r="C2" s="27" t="s">
        <v>85</v>
      </c>
      <c r="D2" s="14">
        <v>2</v>
      </c>
      <c r="E2" s="14">
        <v>0</v>
      </c>
      <c r="F2" s="70">
        <v>0</v>
      </c>
      <c r="G2" s="13" t="s">
        <v>161</v>
      </c>
      <c r="H2" s="66"/>
    </row>
    <row r="3" spans="1:8" ht="51.75" customHeight="1">
      <c r="A3" s="24">
        <v>55</v>
      </c>
      <c r="B3" s="27" t="s">
        <v>21</v>
      </c>
      <c r="C3" s="27" t="s">
        <v>85</v>
      </c>
      <c r="D3" s="14">
        <v>2</v>
      </c>
      <c r="E3" s="14">
        <v>2</v>
      </c>
      <c r="F3" s="70">
        <v>2</v>
      </c>
      <c r="G3" s="13" t="s">
        <v>132</v>
      </c>
      <c r="H3" s="66"/>
    </row>
    <row r="4" spans="1:8" ht="42" customHeight="1">
      <c r="A4" s="24">
        <v>56</v>
      </c>
      <c r="B4" s="27" t="s">
        <v>25</v>
      </c>
      <c r="C4" s="27" t="s">
        <v>85</v>
      </c>
      <c r="D4" s="14">
        <v>2</v>
      </c>
      <c r="E4" s="14">
        <v>0</v>
      </c>
      <c r="F4" s="70">
        <v>0</v>
      </c>
      <c r="G4" s="13" t="s">
        <v>161</v>
      </c>
      <c r="H4" s="66"/>
    </row>
    <row r="5" spans="1:8" ht="47.25" customHeight="1">
      <c r="A5" s="24">
        <v>57</v>
      </c>
      <c r="B5" s="27" t="s">
        <v>86</v>
      </c>
      <c r="C5" s="27" t="s">
        <v>85</v>
      </c>
      <c r="D5" s="14">
        <v>2</v>
      </c>
      <c r="E5" s="14">
        <v>0</v>
      </c>
      <c r="F5" s="70">
        <v>0</v>
      </c>
      <c r="G5" s="13" t="s">
        <v>161</v>
      </c>
      <c r="H5" s="66"/>
    </row>
    <row r="6" spans="1:8" ht="47.25" customHeight="1">
      <c r="A6" s="24">
        <v>58</v>
      </c>
      <c r="B6" s="27" t="s">
        <v>165</v>
      </c>
      <c r="C6" s="27" t="s">
        <v>85</v>
      </c>
      <c r="D6" s="14">
        <v>2</v>
      </c>
      <c r="E6" s="14">
        <v>0</v>
      </c>
      <c r="F6" s="70">
        <v>0</v>
      </c>
      <c r="G6" s="13" t="s">
        <v>161</v>
      </c>
      <c r="H6" s="66"/>
    </row>
    <row r="7" spans="1:8" ht="35.25" customHeight="1">
      <c r="A7" s="24">
        <v>59</v>
      </c>
      <c r="B7" s="27" t="s">
        <v>47</v>
      </c>
      <c r="C7" s="27" t="s">
        <v>85</v>
      </c>
      <c r="D7" s="14">
        <v>2</v>
      </c>
      <c r="E7" s="14">
        <v>0</v>
      </c>
      <c r="F7" s="70">
        <v>0</v>
      </c>
      <c r="G7" s="13" t="s">
        <v>161</v>
      </c>
      <c r="H7" s="66"/>
    </row>
    <row r="8" spans="1:8" ht="59.25" customHeight="1">
      <c r="A8" s="24">
        <v>60</v>
      </c>
      <c r="B8" s="27" t="s">
        <v>84</v>
      </c>
      <c r="C8" s="27" t="s">
        <v>85</v>
      </c>
      <c r="D8" s="14">
        <v>2</v>
      </c>
      <c r="E8" s="14">
        <v>0</v>
      </c>
      <c r="F8" s="70">
        <v>0</v>
      </c>
      <c r="G8" s="13" t="s">
        <v>162</v>
      </c>
      <c r="H8" s="66"/>
    </row>
    <row r="9" spans="1:8" ht="70.5" customHeight="1">
      <c r="A9" s="24">
        <v>61</v>
      </c>
      <c r="B9" s="28" t="s">
        <v>0</v>
      </c>
      <c r="C9" s="27" t="s">
        <v>85</v>
      </c>
      <c r="D9" s="14">
        <v>2</v>
      </c>
      <c r="E9" s="14">
        <v>2</v>
      </c>
      <c r="F9" s="70">
        <v>2</v>
      </c>
      <c r="G9" s="13" t="s">
        <v>145</v>
      </c>
      <c r="H9" s="66"/>
    </row>
    <row r="10" spans="1:8" ht="18">
      <c r="A10" s="5" t="s">
        <v>18</v>
      </c>
      <c r="B10" s="43"/>
      <c r="C10" s="6"/>
      <c r="D10" s="3">
        <f>SUM(D2:D9)</f>
        <v>16</v>
      </c>
      <c r="E10" s="3">
        <f>SUM(E2:E9)</f>
        <v>4</v>
      </c>
      <c r="F10" s="3">
        <f>SUM(F2:F9)</f>
        <v>4</v>
      </c>
      <c r="G10" s="59"/>
      <c r="H10" s="3"/>
    </row>
  </sheetData>
  <sheetProtection/>
  <mergeCells count="1">
    <mergeCell ref="A1:B1"/>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Toby</cp:lastModifiedBy>
  <cp:lastPrinted>2011-09-20T20:28:28Z</cp:lastPrinted>
  <dcterms:created xsi:type="dcterms:W3CDTF">2010-08-23T12:04:41Z</dcterms:created>
  <dcterms:modified xsi:type="dcterms:W3CDTF">2021-10-27T20:22:22Z</dcterms:modified>
  <cp:category/>
  <cp:version/>
  <cp:contentType/>
  <cp:contentStatus/>
</cp:coreProperties>
</file>