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0" yWindow="16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<sst xmlns="http://schemas.openxmlformats.org/spreadsheetml/2006/main" count="232" uniqueCount="177">
  <si>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</si>
  <si>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</si>
  <si>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</si>
  <si>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</si>
  <si>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</si>
  <si>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</si>
  <si>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</si>
  <si>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</si>
  <si>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</si>
  <si>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</si>
  <si>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</si>
  <si>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</si>
  <si>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</si>
  <si>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</si>
  <si>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</si>
  <si>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</si>
  <si>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</si>
  <si>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</si>
  <si>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</si>
  <si>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</si>
  <si>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</si>
  <si>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</si>
  <si>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</si>
  <si>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</si>
  <si>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</si>
  <si>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</si>
  <si>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</si>
  <si>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</si>
  <si>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</si>
  <si>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</si>
  <si>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</si>
  <si>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</si>
  <si>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</si>
  <si>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</si>
  <si>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</si>
  <si>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</si>
  <si>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</si>
  <si>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</si>
  <si>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</si>
  <si>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</si>
  <si>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</si>
  <si>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</si>
  <si>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</si>
  <si>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</si>
  <si>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</si>
  <si>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</si>
  <si>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</si>
  <si>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</si>
  <si>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</si>
  <si>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</si>
  <si>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</si>
  <si>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</si>
  <si>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</si>
  <si>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</si>
  <si>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</si>
  <si>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</si>
  <si>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</si>
  <si>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</si>
  <si>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</si>
  <si>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</si>
  <si>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</si>
  <si>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</si>
  <si>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</si>
  <si>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</si>
  <si>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</si>
  <si>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</si>
  <si>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</si>
  <si>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</si>
  <si>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</si>
  <si>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</si>
  <si>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</si>
  <si>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</si>
  <si>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</si>
  <si>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</si>
  <si>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</si>
  <si>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</si>
  <si>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</si>
  <si>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</si>
  <si>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</si>
  <si>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</si>
  <si>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</si>
  <si>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</si>
  <si>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</si>
  <si>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</si>
  <si>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</si>
  <si>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</si>
  <si>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</si>
  <si>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</si>
  <si>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</si>
  <si>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</si>
  <si>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</si>
  <si>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</si>
  <si>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</si>
  <si>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Y/N answer 0 or 2 points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</si>
  <si>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</si>
  <si>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</si>
  <si>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</si>
  <si>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</si>
  <si>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</si>
  <si>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</si>
  <si>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</si>
  <si>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</si>
  <si>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</si>
  <si>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</si>
  <si>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</si>
  <si>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</si>
  <si>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</si>
  <si>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</si>
  <si>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</si>
  <si>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</si>
  <si>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</si>
  <si>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</si>
  <si>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</si>
  <si>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</si>
  <si>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</si>
  <si>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</si>
  <si>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Country: Draft Model Law for AU Member States</t>
  </si>
  <si>
    <t>Person in charge: Michael Karanicolas</t>
  </si>
  <si>
    <t>I'll give them this, since the preamble recongizes it as a fundamental human right.</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</si>
  <si>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</si>
  <si>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</si>
  <si>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</si>
  <si>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</si>
  <si>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Requesters have a right to access both information and records/documents (i.e. a right both to ask for information and to apply for specific documents).</t>
  </si>
  <si>
    <t>76 - but not a consolidated report on overall progress.</t>
  </si>
  <si>
    <t>21 limits it to reproduction costs and says that fees won't be levied where requester is indigent. Fees are also optional.</t>
  </si>
  <si>
    <t>38(2)</t>
  </si>
  <si>
    <t>53 and 54</t>
  </si>
  <si>
    <t>60(3) and (4)</t>
  </si>
  <si>
    <t>60 and 61(4)</t>
  </si>
  <si>
    <t>62(5) protects their finances, also 63.</t>
  </si>
  <si>
    <t>72(1)</t>
  </si>
  <si>
    <t>Not mentioned in the law - though many countries do this through separate legislations.</t>
  </si>
  <si>
    <t>81(1)</t>
  </si>
  <si>
    <t>Timelines under s 84, and clear procedures in the surrounding sections.</t>
  </si>
  <si>
    <t>Not mentioned - the fact that representations can be made orally implies that no lawyer is required though.</t>
  </si>
  <si>
    <t>79(c) and 96</t>
  </si>
  <si>
    <t>68 for oversight body, 2(g) for others. Also see 103</t>
  </si>
  <si>
    <t>73 and 79. Also see 104</t>
  </si>
  <si>
    <t>71(2)(e)</t>
  </si>
  <si>
    <t xml:space="preserve">71(2)(c) </t>
  </si>
  <si>
    <t>Some areas of the law hinted at this, but I couldn't find it explicitly stated.</t>
  </si>
  <si>
    <t>11(1) - orally or in writing, but no mention of electronic or faxed requests.</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</si>
  <si>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</si>
  <si>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</si>
  <si>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</si>
  <si>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</si>
  <si>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</si>
  <si>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</si>
  <si>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</si>
  <si>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Score: 138</t>
  </si>
  <si>
    <t>Name of the law and link: http://www.achpr.org/english/other/MODEL%20LAW%20FINAL.pdf</t>
  </si>
  <si>
    <t xml:space="preserve">11(5) - but no clear timeframe </t>
  </si>
  <si>
    <t>Art 15 - but they lose a point because 15(1)(b) allows transfers for information more closely connected to another body.</t>
  </si>
  <si>
    <t>47(1) - overly broad.</t>
  </si>
  <si>
    <t>49 - but the sunset clause doesn't apply if the exception is still relevant.</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</si>
  <si>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</si>
  <si>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Art 1 definition of information</t>
  </si>
  <si>
    <t>Definition of public body includes everything.</t>
  </si>
  <si>
    <t>Definition of public body</t>
  </si>
  <si>
    <t>Covers any body created by statute or the constitution</t>
  </si>
  <si>
    <t>Definition of relevant private body</t>
  </si>
  <si>
    <t>Definition of public body and relevant private body</t>
  </si>
  <si>
    <t>S 2 and 3</t>
  </si>
  <si>
    <t>4(1)</t>
  </si>
  <si>
    <t>S 2 and 3 and 5</t>
  </si>
  <si>
    <t>8(1)</t>
  </si>
  <si>
    <t>Art 1 definition of person and Art 10</t>
  </si>
  <si>
    <t>11(3)</t>
  </si>
  <si>
    <t>11(4)</t>
  </si>
  <si>
    <t>13 - 30 days</t>
  </si>
  <si>
    <t>13(7)</t>
  </si>
  <si>
    <t>Art 19</t>
  </si>
  <si>
    <t>12 and 19(6)</t>
  </si>
  <si>
    <t xml:space="preserve">Requesters have the right to lodge an (external) appeal with an independent administrative oversight body (e.g. an information commission or ombudsman). </t>
  </si>
  <si>
    <t>Scoring Instructions</t>
  </si>
  <si>
    <t xml:space="preserve">Comments: It is important to note that many of our critiques of this law are that it is, in areas, too strong, such as allowing for overly onerous requirements or giving unrealistically broad powers to the oversight mechanism (you can read the full analysis at http://www.law-democracy.org/wp-content/uploads/2010/07/11.08.Africa.Model-FOI-Comments.pdf). The RTI Rating Tool was not designed to measure these kinds of deficiencies, resulting in a score that does not always accurately reflect where the model law's deficiencies lie.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</si>
</sst>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2"/>
      <color indexed="8"/>
      <name val="Calibri"/>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9">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0" fillId="0" borderId="13" xfId="0" applyBorder="1" applyAlignment="1">
      <alignment/>
    </xf>
    <xf numFmtId="0" fontId="5" fillId="4" borderId="14" xfId="0" applyFont="1" applyFill="1" applyBorder="1" applyAlignment="1">
      <alignment wrapText="1"/>
    </xf>
    <xf numFmtId="0" fontId="8" fillId="0" borderId="15" xfId="0" applyFont="1" applyFill="1" applyBorder="1" applyAlignment="1">
      <alignment horizontal="center" vertical="center"/>
    </xf>
    <xf numFmtId="0" fontId="8" fillId="0" borderId="16" xfId="0" applyFont="1" applyBorder="1" applyAlignment="1">
      <alignment horizontal="center" vertical="center"/>
    </xf>
    <xf numFmtId="0" fontId="0" fillId="0" borderId="13" xfId="0" applyFont="1" applyBorder="1" applyAlignment="1">
      <alignment/>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3" xfId="0" applyFill="1" applyBorder="1" applyAlignment="1">
      <alignment horizontal="left" vertical="center" wrapText="1"/>
    </xf>
    <xf numFmtId="0" fontId="5" fillId="4" borderId="18" xfId="0" applyFont="1" applyFill="1" applyBorder="1" applyAlignment="1">
      <alignment/>
    </xf>
    <xf numFmtId="0" fontId="5" fillId="4" borderId="19" xfId="0" applyFont="1" applyFill="1" applyBorder="1" applyAlignment="1">
      <alignment/>
    </xf>
    <xf numFmtId="0" fontId="5" fillId="4" borderId="14"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Border="1" applyAlignment="1">
      <alignment wrapText="1"/>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7" xfId="0" applyFill="1" applyBorder="1" applyAlignment="1">
      <alignment horizontal="center" vertical="center" wrapText="1"/>
    </xf>
    <xf numFmtId="0" fontId="6" fillId="0" borderId="17" xfId="0" applyFont="1" applyFill="1" applyBorder="1" applyAlignment="1">
      <alignment horizontal="left" wrapText="1"/>
    </xf>
    <xf numFmtId="0" fontId="0" fillId="0" borderId="17" xfId="0" applyFill="1" applyBorder="1" applyAlignment="1">
      <alignment horizontal="right"/>
    </xf>
    <xf numFmtId="0" fontId="0" fillId="0" borderId="10" xfId="0" applyFont="1" applyFill="1" applyBorder="1" applyAlignment="1">
      <alignment/>
    </xf>
    <xf numFmtId="0" fontId="6" fillId="0" borderId="17" xfId="0" applyFont="1" applyFill="1" applyBorder="1" applyAlignment="1">
      <alignment wrapText="1"/>
    </xf>
    <xf numFmtId="0" fontId="9" fillId="0" borderId="0" xfId="0" applyFont="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4" xfId="0" applyFont="1" applyFill="1" applyBorder="1" applyAlignment="1">
      <alignment/>
    </xf>
    <xf numFmtId="0" fontId="5" fillId="4" borderId="10" xfId="0" applyFont="1" applyFill="1" applyBorder="1" applyAlignment="1">
      <alignment/>
    </xf>
    <xf numFmtId="0" fontId="0" fillId="24" borderId="14"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0" xfId="0" applyFont="1" applyFill="1" applyBorder="1" applyAlignment="1">
      <alignment horizontal="left"/>
    </xf>
    <xf numFmtId="0" fontId="12" fillId="0" borderId="0" xfId="53" applyAlignment="1" applyProtection="1">
      <alignment/>
      <protection/>
    </xf>
    <xf numFmtId="0" fontId="4" fillId="0" borderId="0" xfId="0" applyFont="1" applyAlignment="1">
      <alignment wrapText="1"/>
    </xf>
    <xf numFmtId="0" fontId="0" fillId="0" borderId="0" xfId="0" applyAlignment="1">
      <alignment wrapText="1"/>
    </xf>
    <xf numFmtId="0" fontId="5" fillId="4" borderId="20" xfId="0" applyFont="1" applyFill="1" applyBorder="1" applyAlignment="1">
      <alignment/>
    </xf>
    <xf numFmtId="0" fontId="5" fillId="4" borderId="18" xfId="0" applyFont="1" applyFill="1" applyBorder="1" applyAlignment="1">
      <alignment/>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17" xfId="0" applyFont="1" applyFill="1" applyBorder="1" applyAlignment="1">
      <alignment horizontal="right"/>
    </xf>
    <xf numFmtId="0" fontId="0" fillId="0" borderId="13" xfId="0" applyFont="1" applyFill="1" applyBorder="1" applyAlignment="1">
      <alignment horizontal="right"/>
    </xf>
    <xf numFmtId="0" fontId="0" fillId="0" borderId="17" xfId="0" applyBorder="1" applyAlignment="1">
      <alignment horizontal="center"/>
    </xf>
    <xf numFmtId="0" fontId="0" fillId="0" borderId="13" xfId="0" applyBorder="1" applyAlignment="1">
      <alignment horizontal="center"/>
    </xf>
    <xf numFmtId="0" fontId="5" fillId="4" borderId="11" xfId="0" applyFont="1" applyFill="1" applyBorder="1" applyAlignment="1">
      <alignment wrapText="1"/>
    </xf>
    <xf numFmtId="0" fontId="5" fillId="4" borderId="14" xfId="0" applyFont="1" applyFill="1" applyBorder="1" applyAlignment="1">
      <alignment wrapText="1"/>
    </xf>
    <xf numFmtId="0" fontId="5" fillId="4" borderId="11" xfId="0" applyFont="1" applyFill="1" applyBorder="1" applyAlignment="1">
      <alignment horizontal="left"/>
    </xf>
    <xf numFmtId="0" fontId="5" fillId="4" borderId="14" xfId="0" applyFont="1" applyFill="1" applyBorder="1" applyAlignment="1">
      <alignment horizontal="left"/>
    </xf>
    <xf numFmtId="0" fontId="5" fillId="4" borderId="11" xfId="0" applyFont="1" applyFill="1" applyBorder="1" applyAlignment="1">
      <alignment/>
    </xf>
    <xf numFmtId="0" fontId="5" fillId="4" borderId="14" xfId="0" applyFont="1" applyFill="1" applyBorder="1" applyAlignment="1">
      <alignment/>
    </xf>
    <xf numFmtId="0" fontId="5" fillId="4" borderId="11" xfId="0" applyFont="1" applyFill="1" applyBorder="1" applyAlignment="1">
      <alignment horizontal="left" wrapText="1"/>
    </xf>
    <xf numFmtId="0" fontId="5" fillId="4" borderId="14" xfId="0" applyFont="1" applyFill="1" applyBorder="1" applyAlignment="1">
      <alignment horizontal="left" wrapText="1"/>
    </xf>
    <xf numFmtId="0" fontId="5" fillId="4" borderId="11" xfId="0" applyFont="1" applyFill="1" applyBorder="1" applyAlignment="1">
      <alignment/>
    </xf>
    <xf numFmtId="0" fontId="5" fillId="4" borderId="14"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workbookViewId="0" topLeftCell="A1">
      <selection activeCell="A11" sqref="A11:G11"/>
    </sheetView>
  </sheetViews>
  <sheetFormatPr defaultColWidth="11.57421875" defaultRowHeight="15"/>
  <cols>
    <col min="1" max="1" width="36.140625" style="0" customWidth="1"/>
    <col min="2" max="3" width="16.140625" style="0" customWidth="1"/>
    <col min="4" max="16384" width="11.421875" style="0" customWidth="1"/>
  </cols>
  <sheetData>
    <row r="1" ht="18">
      <c r="A1" s="5" t="s">
        <v>35</v>
      </c>
    </row>
    <row r="4" ht="13.5">
      <c r="A4" s="1" t="s">
        <v>116</v>
      </c>
    </row>
    <row r="6" ht="13.5">
      <c r="A6" s="1" t="s">
        <v>151</v>
      </c>
    </row>
    <row r="8" ht="13.5">
      <c r="A8" s="1" t="s">
        <v>117</v>
      </c>
    </row>
    <row r="11" spans="1:7" ht="82.5" customHeight="1">
      <c r="A11" s="69" t="s">
        <v>176</v>
      </c>
      <c r="B11" s="70"/>
      <c r="C11" s="70"/>
      <c r="D11" s="70"/>
      <c r="E11" s="70"/>
      <c r="F11" s="70"/>
      <c r="G11" s="70"/>
    </row>
    <row r="12" ht="13.5">
      <c r="A12" s="68"/>
    </row>
    <row r="14" ht="13.5">
      <c r="A14" s="1" t="s">
        <v>150</v>
      </c>
    </row>
    <row r="16" spans="1:3" ht="13.5">
      <c r="A16" s="12" t="s">
        <v>41</v>
      </c>
      <c r="B16" s="12" t="s">
        <v>45</v>
      </c>
      <c r="C16" s="12" t="s">
        <v>42</v>
      </c>
    </row>
    <row r="17" spans="1:3" ht="13.5">
      <c r="A17" s="9" t="s">
        <v>40</v>
      </c>
      <c r="B17" s="9">
        <f>'1. Right of Access'!D6</f>
        <v>6</v>
      </c>
      <c r="C17" s="21">
        <f>'1. Right of Access'!E6</f>
        <v>6</v>
      </c>
    </row>
    <row r="18" spans="1:5" ht="13.5">
      <c r="A18" s="9" t="s">
        <v>4</v>
      </c>
      <c r="B18" s="9">
        <f>'2. Scope'!D11</f>
        <v>30</v>
      </c>
      <c r="C18" s="9">
        <f>'2. Scope'!E11</f>
        <v>30</v>
      </c>
      <c r="E18" s="51"/>
    </row>
    <row r="19" spans="1:3" ht="13.5">
      <c r="A19" s="9" t="s">
        <v>3</v>
      </c>
      <c r="B19" s="9">
        <f>'3. Requesting Procedures '!D17</f>
        <v>30</v>
      </c>
      <c r="C19" s="21">
        <f>'3. Requesting Procedures '!E17</f>
        <v>26</v>
      </c>
    </row>
    <row r="20" spans="1:3" ht="13.5">
      <c r="A20" s="9" t="s">
        <v>32</v>
      </c>
      <c r="B20" s="9">
        <f>'4. Exceptions and Refusals  '!D10</f>
        <v>30</v>
      </c>
      <c r="C20" s="21">
        <f>'4. Exceptions and Refusals  '!E10</f>
        <v>28</v>
      </c>
    </row>
    <row r="21" spans="1:3" ht="13.5">
      <c r="A21" s="9" t="s">
        <v>2</v>
      </c>
      <c r="B21" s="9">
        <f>'5. Appeals '!D16</f>
        <v>30</v>
      </c>
      <c r="C21" s="21">
        <f>'5. Appeals '!E16</f>
        <v>29</v>
      </c>
    </row>
    <row r="22" spans="1:3" ht="13.5">
      <c r="A22" s="9" t="s">
        <v>1</v>
      </c>
      <c r="B22" s="9">
        <f>'6. Sanctions and Protections '!D6</f>
        <v>8</v>
      </c>
      <c r="C22" s="9">
        <f>'6. Sanctions and Protections '!E6</f>
        <v>6</v>
      </c>
    </row>
    <row r="23" spans="1:3" ht="13.5">
      <c r="A23" s="9" t="s">
        <v>0</v>
      </c>
      <c r="B23" s="9">
        <f>'7. Promotional Measures '!D10</f>
        <v>16</v>
      </c>
      <c r="C23" s="21">
        <f>'7. Promotional Measures '!E10</f>
        <v>13</v>
      </c>
    </row>
    <row r="24" spans="1:3" ht="13.5">
      <c r="A24" s="11" t="s">
        <v>43</v>
      </c>
      <c r="B24" s="11">
        <f>SUM(B17:B23)</f>
        <v>150</v>
      </c>
      <c r="C24" s="11">
        <f>SUM(C17:C23)</f>
        <v>138</v>
      </c>
    </row>
  </sheetData>
  <sheetProtection/>
  <mergeCells count="1">
    <mergeCell ref="A11:G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6"/>
  <sheetViews>
    <sheetView workbookViewId="0" topLeftCell="C1">
      <selection activeCell="F2" sqref="F2"/>
    </sheetView>
  </sheetViews>
  <sheetFormatPr defaultColWidth="11.57421875" defaultRowHeight="15"/>
  <cols>
    <col min="1" max="1" width="11.421875" style="0" customWidth="1"/>
    <col min="2" max="2" width="72.7109375" style="0" customWidth="1"/>
    <col min="3" max="3" width="31.28125" style="0" customWidth="1"/>
    <col min="4" max="4" width="11.140625" style="0" customWidth="1"/>
    <col min="5" max="5" width="8.28125" style="0" customWidth="1"/>
    <col min="6" max="6" width="25.140625" style="0" customWidth="1"/>
    <col min="7" max="7" width="31.28125" style="0" customWidth="1"/>
    <col min="8" max="16384" width="11.421875" style="0" customWidth="1"/>
  </cols>
  <sheetData>
    <row r="1" spans="1:7" ht="18">
      <c r="A1" s="71" t="s">
        <v>46</v>
      </c>
      <c r="B1" s="72"/>
      <c r="C1" s="25" t="s">
        <v>175</v>
      </c>
      <c r="D1" s="26" t="s">
        <v>47</v>
      </c>
      <c r="E1" s="26" t="s">
        <v>42</v>
      </c>
      <c r="F1" s="26" t="s">
        <v>48</v>
      </c>
      <c r="G1" s="26" t="s">
        <v>49</v>
      </c>
    </row>
    <row r="2" spans="1:7" ht="78.75" customHeight="1">
      <c r="A2" s="15">
        <v>1</v>
      </c>
      <c r="B2" s="18" t="s">
        <v>121</v>
      </c>
      <c r="C2" s="18" t="s">
        <v>50</v>
      </c>
      <c r="D2" s="49">
        <v>2</v>
      </c>
      <c r="E2" s="49">
        <v>2</v>
      </c>
      <c r="F2" s="49" t="s">
        <v>118</v>
      </c>
      <c r="G2" s="2"/>
    </row>
    <row r="3" spans="1:7" ht="35.25" customHeight="1">
      <c r="A3" s="16">
        <v>2</v>
      </c>
      <c r="B3" s="19" t="s">
        <v>54</v>
      </c>
      <c r="C3" s="22" t="s">
        <v>53</v>
      </c>
      <c r="D3" s="17">
        <v>2</v>
      </c>
      <c r="E3" s="13">
        <v>2</v>
      </c>
      <c r="F3" s="34" t="s">
        <v>163</v>
      </c>
      <c r="G3" s="2"/>
    </row>
    <row r="4" spans="1:7" ht="39" customHeight="1">
      <c r="A4" s="73">
        <v>3</v>
      </c>
      <c r="B4" s="19" t="s">
        <v>12</v>
      </c>
      <c r="C4" s="23" t="s">
        <v>55</v>
      </c>
      <c r="D4" s="75">
        <v>2</v>
      </c>
      <c r="E4" s="77">
        <v>2</v>
      </c>
      <c r="F4" s="2" t="s">
        <v>165</v>
      </c>
      <c r="G4" s="2"/>
    </row>
    <row r="5" spans="1:7" ht="26.25" customHeight="1">
      <c r="A5" s="74"/>
      <c r="B5" s="18" t="s">
        <v>13</v>
      </c>
      <c r="C5" s="24" t="s">
        <v>55</v>
      </c>
      <c r="D5" s="76"/>
      <c r="E5" s="78"/>
      <c r="F5" s="3" t="s">
        <v>163</v>
      </c>
      <c r="G5" s="2"/>
    </row>
    <row r="6" spans="1:7" ht="18">
      <c r="A6" s="6" t="s">
        <v>44</v>
      </c>
      <c r="B6" s="7"/>
      <c r="C6" s="7"/>
      <c r="D6" s="4">
        <f>SUM(D2:D5)</f>
        <v>6</v>
      </c>
      <c r="E6" s="4">
        <f>SUM(E2:E5)</f>
        <v>6</v>
      </c>
      <c r="F6" s="4"/>
      <c r="G6" s="4"/>
    </row>
  </sheetData>
  <sheetProtection/>
  <mergeCells count="4">
    <mergeCell ref="A1:B1"/>
    <mergeCell ref="A4:A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1"/>
  <sheetViews>
    <sheetView zoomScale="90" zoomScaleNormal="90" workbookViewId="0" topLeftCell="C1">
      <selection activeCell="F7" sqref="F7"/>
    </sheetView>
  </sheetViews>
  <sheetFormatPr defaultColWidth="11.57421875" defaultRowHeight="15"/>
  <cols>
    <col min="1" max="1" width="11.421875" style="0" customWidth="1"/>
    <col min="2" max="2" width="80.00390625" style="0" customWidth="1"/>
    <col min="3" max="3" width="45.421875" style="0" customWidth="1"/>
    <col min="4" max="4" width="12.140625" style="0" customWidth="1"/>
    <col min="5" max="5" width="8.421875" style="0" customWidth="1"/>
    <col min="6" max="6" width="33.00390625" style="0" customWidth="1"/>
    <col min="7" max="7" width="30.140625" style="0" customWidth="1"/>
    <col min="8" max="16384" width="11.421875" style="0" customWidth="1"/>
  </cols>
  <sheetData>
    <row r="1" spans="1:7" s="5" customFormat="1" ht="21.75" customHeight="1">
      <c r="A1" s="79" t="s">
        <v>46</v>
      </c>
      <c r="B1" s="80"/>
      <c r="C1" s="14" t="s">
        <v>175</v>
      </c>
      <c r="D1" s="8" t="s">
        <v>47</v>
      </c>
      <c r="E1" s="8" t="s">
        <v>42</v>
      </c>
      <c r="F1" s="8" t="s">
        <v>48</v>
      </c>
      <c r="G1" s="8" t="s">
        <v>49</v>
      </c>
    </row>
    <row r="2" spans="1:7" ht="39.75">
      <c r="A2" s="29">
        <v>4</v>
      </c>
      <c r="B2" s="30" t="s">
        <v>14</v>
      </c>
      <c r="C2" s="30" t="s">
        <v>15</v>
      </c>
      <c r="D2" s="3">
        <v>2</v>
      </c>
      <c r="E2" s="3">
        <v>2</v>
      </c>
      <c r="F2" s="3" t="s">
        <v>167</v>
      </c>
      <c r="G2" s="2"/>
    </row>
    <row r="3" spans="1:7" ht="52.5">
      <c r="A3" s="29">
        <v>5</v>
      </c>
      <c r="B3" s="30" t="s">
        <v>103</v>
      </c>
      <c r="C3" s="30" t="s">
        <v>57</v>
      </c>
      <c r="D3" s="3">
        <v>4</v>
      </c>
      <c r="E3" s="3">
        <v>4</v>
      </c>
      <c r="F3" s="3" t="s">
        <v>157</v>
      </c>
      <c r="G3" s="2"/>
    </row>
    <row r="4" spans="1:7" ht="39.75">
      <c r="A4" s="29">
        <v>6</v>
      </c>
      <c r="B4" s="30" t="s">
        <v>123</v>
      </c>
      <c r="C4" s="30" t="s">
        <v>29</v>
      </c>
      <c r="D4" s="3">
        <v>2</v>
      </c>
      <c r="E4" s="3">
        <v>2</v>
      </c>
      <c r="F4" s="3" t="s">
        <v>157</v>
      </c>
      <c r="G4" s="2"/>
    </row>
    <row r="5" spans="1:7" ht="144">
      <c r="A5" s="29">
        <v>7</v>
      </c>
      <c r="B5" s="30" t="s">
        <v>64</v>
      </c>
      <c r="C5" s="30" t="s">
        <v>122</v>
      </c>
      <c r="D5" s="3">
        <v>8</v>
      </c>
      <c r="E5" s="3">
        <v>8</v>
      </c>
      <c r="F5" s="3" t="s">
        <v>158</v>
      </c>
      <c r="G5" s="2"/>
    </row>
    <row r="6" spans="1:7" ht="52.5">
      <c r="A6" s="29">
        <v>8</v>
      </c>
      <c r="B6" s="45" t="s">
        <v>75</v>
      </c>
      <c r="C6" s="45" t="s">
        <v>66</v>
      </c>
      <c r="D6" s="3">
        <v>4</v>
      </c>
      <c r="E6" s="3">
        <v>4</v>
      </c>
      <c r="F6" s="3" t="s">
        <v>159</v>
      </c>
      <c r="G6" s="2"/>
    </row>
    <row r="7" spans="1:7" ht="66">
      <c r="A7" s="29">
        <v>9</v>
      </c>
      <c r="B7" s="30" t="s">
        <v>78</v>
      </c>
      <c r="C7" s="30" t="s">
        <v>143</v>
      </c>
      <c r="D7" s="3">
        <v>4</v>
      </c>
      <c r="E7" s="3">
        <v>4</v>
      </c>
      <c r="F7" s="3" t="s">
        <v>159</v>
      </c>
      <c r="G7" s="2"/>
    </row>
    <row r="8" spans="1:7" ht="27">
      <c r="A8" s="29">
        <v>10</v>
      </c>
      <c r="B8" s="30" t="s">
        <v>65</v>
      </c>
      <c r="C8" s="30" t="s">
        <v>70</v>
      </c>
      <c r="D8" s="3">
        <v>2</v>
      </c>
      <c r="E8" s="3">
        <v>2</v>
      </c>
      <c r="F8" s="3" t="s">
        <v>162</v>
      </c>
      <c r="G8" s="2"/>
    </row>
    <row r="9" spans="1:7" ht="27">
      <c r="A9" s="29">
        <v>11</v>
      </c>
      <c r="B9" s="30" t="s">
        <v>79</v>
      </c>
      <c r="C9" s="30" t="s">
        <v>71</v>
      </c>
      <c r="D9" s="3">
        <v>2</v>
      </c>
      <c r="E9" s="3">
        <v>2</v>
      </c>
      <c r="F9" s="3" t="s">
        <v>160</v>
      </c>
      <c r="G9" s="2"/>
    </row>
    <row r="10" spans="1:7" ht="37.5" customHeight="1">
      <c r="A10" s="46">
        <v>12</v>
      </c>
      <c r="B10" s="30" t="s">
        <v>80</v>
      </c>
      <c r="C10" s="47" t="s">
        <v>72</v>
      </c>
      <c r="D10" s="48">
        <v>2</v>
      </c>
      <c r="E10" s="48">
        <v>2</v>
      </c>
      <c r="F10" s="3" t="s">
        <v>161</v>
      </c>
      <c r="G10" s="2"/>
    </row>
    <row r="11" spans="1:7" ht="18">
      <c r="A11" s="6" t="s">
        <v>44</v>
      </c>
      <c r="B11" s="7"/>
      <c r="C11" s="7"/>
      <c r="D11" s="60">
        <f>SUM(D2:D10)</f>
        <v>30</v>
      </c>
      <c r="E11" s="4">
        <f>SUM(E2:E10)</f>
        <v>30</v>
      </c>
      <c r="F11" s="4"/>
      <c r="G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7"/>
  <sheetViews>
    <sheetView workbookViewId="0" topLeftCell="C1">
      <selection activeCell="F1" sqref="F1"/>
    </sheetView>
  </sheetViews>
  <sheetFormatPr defaultColWidth="11.57421875" defaultRowHeight="15"/>
  <cols>
    <col min="1" max="1" width="11.421875" style="0" customWidth="1"/>
    <col min="2" max="2" width="77.00390625" style="0" customWidth="1"/>
    <col min="3" max="3" width="55.421875" style="0" customWidth="1"/>
    <col min="4" max="4" width="10.421875" style="0" customWidth="1"/>
    <col min="5" max="5" width="8.140625" style="0" customWidth="1"/>
    <col min="6" max="6" width="29.8515625" style="0" customWidth="1"/>
    <col min="7" max="7" width="31.28125" style="0" customWidth="1"/>
    <col min="8" max="16384" width="11.421875" style="0" customWidth="1"/>
  </cols>
  <sheetData>
    <row r="1" spans="1:7" ht="18">
      <c r="A1" s="81" t="s">
        <v>46</v>
      </c>
      <c r="B1" s="82"/>
      <c r="C1" s="27" t="s">
        <v>175</v>
      </c>
      <c r="D1" s="28" t="s">
        <v>47</v>
      </c>
      <c r="E1" s="28" t="s">
        <v>42</v>
      </c>
      <c r="F1" s="28" t="s">
        <v>48</v>
      </c>
      <c r="G1" s="28" t="s">
        <v>49</v>
      </c>
    </row>
    <row r="2" spans="1:7" ht="64.5" customHeight="1">
      <c r="A2" s="29">
        <v>13</v>
      </c>
      <c r="B2" s="30" t="s">
        <v>52</v>
      </c>
      <c r="C2" s="30" t="s">
        <v>93</v>
      </c>
      <c r="D2" s="3">
        <v>2</v>
      </c>
      <c r="E2" s="3">
        <v>2</v>
      </c>
      <c r="F2" s="35" t="s">
        <v>168</v>
      </c>
      <c r="G2" s="2"/>
    </row>
    <row r="3" spans="1:7" ht="39.75">
      <c r="A3" s="29">
        <v>14</v>
      </c>
      <c r="B3" s="30" t="s">
        <v>51</v>
      </c>
      <c r="C3" s="31" t="s">
        <v>144</v>
      </c>
      <c r="D3" s="3">
        <v>2</v>
      </c>
      <c r="E3" s="3">
        <v>2</v>
      </c>
      <c r="F3" s="35" t="s">
        <v>169</v>
      </c>
      <c r="G3" s="2"/>
    </row>
    <row r="4" spans="1:7" ht="62.25" customHeight="1">
      <c r="A4" s="29">
        <v>15</v>
      </c>
      <c r="B4" s="30" t="s">
        <v>77</v>
      </c>
      <c r="C4" s="30" t="s">
        <v>115</v>
      </c>
      <c r="D4" s="3">
        <v>2</v>
      </c>
      <c r="E4" s="3">
        <v>1</v>
      </c>
      <c r="F4" s="35" t="s">
        <v>142</v>
      </c>
      <c r="G4" s="2"/>
    </row>
    <row r="5" spans="1:7" ht="46.5" customHeight="1">
      <c r="A5" s="29">
        <v>16</v>
      </c>
      <c r="B5" s="30" t="s">
        <v>76</v>
      </c>
      <c r="C5" s="30" t="s">
        <v>94</v>
      </c>
      <c r="D5" s="3">
        <v>2</v>
      </c>
      <c r="E5" s="3">
        <v>2</v>
      </c>
      <c r="F5" s="35">
        <v>12</v>
      </c>
      <c r="G5" s="2"/>
    </row>
    <row r="6" spans="1:7" ht="43.5" customHeight="1">
      <c r="A6" s="29">
        <v>17</v>
      </c>
      <c r="B6" s="30" t="s">
        <v>56</v>
      </c>
      <c r="C6" s="32" t="s">
        <v>21</v>
      </c>
      <c r="D6" s="3">
        <v>2</v>
      </c>
      <c r="E6" s="3">
        <v>2</v>
      </c>
      <c r="F6" s="35" t="s">
        <v>173</v>
      </c>
      <c r="G6" s="2"/>
    </row>
    <row r="7" spans="1:7" ht="27">
      <c r="A7" s="29">
        <v>18</v>
      </c>
      <c r="B7" s="30" t="s">
        <v>26</v>
      </c>
      <c r="C7" s="30" t="s">
        <v>22</v>
      </c>
      <c r="D7" s="3">
        <v>2</v>
      </c>
      <c r="E7" s="3">
        <v>1</v>
      </c>
      <c r="F7" s="3" t="s">
        <v>152</v>
      </c>
      <c r="G7" s="2"/>
    </row>
    <row r="8" spans="1:7" ht="80.25" customHeight="1">
      <c r="A8" s="29">
        <v>19</v>
      </c>
      <c r="B8" s="30" t="s">
        <v>156</v>
      </c>
      <c r="C8" s="30" t="s">
        <v>27</v>
      </c>
      <c r="D8" s="3">
        <v>2</v>
      </c>
      <c r="E8" s="3">
        <v>1</v>
      </c>
      <c r="F8" s="35" t="s">
        <v>153</v>
      </c>
      <c r="G8" s="2"/>
    </row>
    <row r="9" spans="1:7" ht="47.25" customHeight="1">
      <c r="A9" s="29">
        <v>20</v>
      </c>
      <c r="B9" s="30" t="s">
        <v>83</v>
      </c>
      <c r="C9" s="30" t="s">
        <v>23</v>
      </c>
      <c r="D9" s="3">
        <v>2</v>
      </c>
      <c r="E9" s="3">
        <v>2</v>
      </c>
      <c r="F9" s="35" t="s">
        <v>172</v>
      </c>
      <c r="G9" s="2"/>
    </row>
    <row r="10" spans="1:7" ht="13.5">
      <c r="A10" s="29">
        <v>21</v>
      </c>
      <c r="B10" s="30" t="s">
        <v>84</v>
      </c>
      <c r="C10" s="30" t="s">
        <v>145</v>
      </c>
      <c r="D10" s="3">
        <v>2</v>
      </c>
      <c r="E10" s="3">
        <v>2</v>
      </c>
      <c r="F10" s="3">
        <v>13</v>
      </c>
      <c r="G10" s="2"/>
    </row>
    <row r="11" spans="1:7" ht="68.25" customHeight="1">
      <c r="A11" s="29">
        <v>22</v>
      </c>
      <c r="B11" s="30" t="s">
        <v>113</v>
      </c>
      <c r="C11" s="30" t="s">
        <v>146</v>
      </c>
      <c r="D11" s="3">
        <v>2</v>
      </c>
      <c r="E11" s="3">
        <v>1</v>
      </c>
      <c r="F11" s="35" t="s">
        <v>170</v>
      </c>
      <c r="G11" s="2"/>
    </row>
    <row r="12" spans="1:7" ht="57" customHeight="1">
      <c r="A12" s="29">
        <v>23</v>
      </c>
      <c r="B12" s="30" t="s">
        <v>114</v>
      </c>
      <c r="C12" s="30"/>
      <c r="D12" s="3">
        <v>2</v>
      </c>
      <c r="E12" s="3">
        <v>2</v>
      </c>
      <c r="F12" s="2">
        <v>14</v>
      </c>
      <c r="G12" s="2"/>
    </row>
    <row r="13" spans="1:7" s="41" customFormat="1" ht="27">
      <c r="A13" s="29">
        <v>24</v>
      </c>
      <c r="B13" s="30" t="s">
        <v>25</v>
      </c>
      <c r="C13" s="30" t="s">
        <v>24</v>
      </c>
      <c r="D13" s="33">
        <v>2</v>
      </c>
      <c r="E13" s="33">
        <v>2</v>
      </c>
      <c r="F13" s="3">
        <v>21</v>
      </c>
      <c r="G13" s="3"/>
    </row>
    <row r="14" spans="1:7" s="39" customFormat="1" ht="69" customHeight="1">
      <c r="A14" s="36">
        <v>25</v>
      </c>
      <c r="B14" s="37" t="s">
        <v>33</v>
      </c>
      <c r="C14" s="37" t="s">
        <v>120</v>
      </c>
      <c r="D14" s="38">
        <v>2</v>
      </c>
      <c r="E14" s="38">
        <v>2</v>
      </c>
      <c r="F14" s="61" t="s">
        <v>125</v>
      </c>
      <c r="G14" s="61"/>
    </row>
    <row r="15" spans="1:7" ht="36" customHeight="1">
      <c r="A15" s="29">
        <v>26</v>
      </c>
      <c r="B15" s="30" t="s">
        <v>34</v>
      </c>
      <c r="C15" s="30"/>
      <c r="D15" s="33">
        <v>2</v>
      </c>
      <c r="E15" s="33">
        <v>2</v>
      </c>
      <c r="F15" s="2">
        <v>21</v>
      </c>
      <c r="G15" s="2"/>
    </row>
    <row r="16" spans="1:7" ht="57.75" customHeight="1">
      <c r="A16" s="29">
        <v>27</v>
      </c>
      <c r="B16" s="30" t="s">
        <v>95</v>
      </c>
      <c r="C16" s="30" t="s">
        <v>24</v>
      </c>
      <c r="D16" s="33">
        <v>2</v>
      </c>
      <c r="E16" s="33">
        <v>2</v>
      </c>
      <c r="F16" s="2">
        <v>102</v>
      </c>
      <c r="G16" s="2"/>
    </row>
    <row r="17" spans="1:7" ht="18">
      <c r="A17" s="6" t="s">
        <v>44</v>
      </c>
      <c r="B17" s="7"/>
      <c r="C17" s="7"/>
      <c r="D17" s="4">
        <f>SUM(D2:D16)</f>
        <v>30</v>
      </c>
      <c r="E17" s="4">
        <f>SUM(E2:E16)</f>
        <v>26</v>
      </c>
      <c r="F17" s="4"/>
      <c r="G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0"/>
  <sheetViews>
    <sheetView zoomScale="85" zoomScaleNormal="85" workbookViewId="0" topLeftCell="C1">
      <selection activeCell="E5" sqref="E5"/>
    </sheetView>
  </sheetViews>
  <sheetFormatPr defaultColWidth="11.57421875" defaultRowHeight="15"/>
  <cols>
    <col min="1" max="1" width="11.421875" style="0" customWidth="1"/>
    <col min="2" max="2" width="83.8515625" style="0" customWidth="1"/>
    <col min="3" max="3" width="57.8515625" style="0" customWidth="1"/>
    <col min="4" max="4" width="13.7109375" style="0" customWidth="1"/>
    <col min="5" max="5" width="11.421875" style="0" customWidth="1"/>
    <col min="6" max="6" width="20.421875" style="0" customWidth="1"/>
    <col min="7" max="7" width="22.7109375" style="0" customWidth="1"/>
    <col min="8" max="16384" width="11.421875" style="0" customWidth="1"/>
  </cols>
  <sheetData>
    <row r="1" spans="1:7" ht="18">
      <c r="A1" s="83" t="s">
        <v>46</v>
      </c>
      <c r="B1" s="84"/>
      <c r="C1" s="58" t="s">
        <v>175</v>
      </c>
      <c r="D1" s="59" t="s">
        <v>47</v>
      </c>
      <c r="E1" s="59" t="s">
        <v>42</v>
      </c>
      <c r="F1" s="59" t="s">
        <v>48</v>
      </c>
      <c r="G1" s="59" t="s">
        <v>49</v>
      </c>
    </row>
    <row r="2" spans="1:7" ht="40.5" customHeight="1">
      <c r="A2" s="52">
        <v>28</v>
      </c>
      <c r="B2" s="20" t="s">
        <v>69</v>
      </c>
      <c r="C2" s="20" t="s">
        <v>58</v>
      </c>
      <c r="D2" s="20">
        <v>4</v>
      </c>
      <c r="E2" s="20">
        <v>4</v>
      </c>
      <c r="F2" s="35" t="s">
        <v>164</v>
      </c>
      <c r="G2" s="2"/>
    </row>
    <row r="3" spans="1:7" ht="119.25" customHeight="1">
      <c r="A3" s="53">
        <v>29</v>
      </c>
      <c r="B3" s="20" t="s">
        <v>104</v>
      </c>
      <c r="C3" s="50" t="s">
        <v>59</v>
      </c>
      <c r="D3" s="50">
        <v>10</v>
      </c>
      <c r="E3" s="50">
        <v>9</v>
      </c>
      <c r="F3" s="35" t="s">
        <v>154</v>
      </c>
      <c r="G3" s="2"/>
    </row>
    <row r="4" spans="1:7" ht="52.5" customHeight="1">
      <c r="A4" s="52">
        <v>30</v>
      </c>
      <c r="B4" s="20" t="s">
        <v>68</v>
      </c>
      <c r="C4" s="20" t="s">
        <v>98</v>
      </c>
      <c r="D4" s="20">
        <v>4</v>
      </c>
      <c r="E4" s="20">
        <v>4</v>
      </c>
      <c r="F4" s="35"/>
      <c r="G4" s="2"/>
    </row>
    <row r="5" spans="1:7" ht="66" customHeight="1">
      <c r="A5" s="53">
        <v>31</v>
      </c>
      <c r="B5" s="20" t="s">
        <v>73</v>
      </c>
      <c r="C5" s="20" t="s">
        <v>147</v>
      </c>
      <c r="D5" s="20">
        <v>4</v>
      </c>
      <c r="E5" s="20">
        <v>4</v>
      </c>
      <c r="F5" s="35"/>
      <c r="G5" s="2"/>
    </row>
    <row r="6" spans="1:7" ht="64.5" customHeight="1">
      <c r="A6" s="52">
        <v>32</v>
      </c>
      <c r="B6" s="20" t="s">
        <v>91</v>
      </c>
      <c r="C6" s="20" t="s">
        <v>30</v>
      </c>
      <c r="D6" s="20">
        <v>2</v>
      </c>
      <c r="E6" s="20">
        <v>1</v>
      </c>
      <c r="F6" s="35" t="s">
        <v>155</v>
      </c>
      <c r="G6" s="2"/>
    </row>
    <row r="7" spans="1:7" ht="78" customHeight="1">
      <c r="A7" s="52">
        <v>33</v>
      </c>
      <c r="B7" s="20" t="s">
        <v>92</v>
      </c>
      <c r="C7" s="20" t="s">
        <v>10</v>
      </c>
      <c r="D7" s="20">
        <v>2</v>
      </c>
      <c r="E7" s="20">
        <v>2</v>
      </c>
      <c r="F7" s="35" t="s">
        <v>126</v>
      </c>
      <c r="G7" s="2"/>
    </row>
    <row r="8" spans="1:7" ht="39" customHeight="1">
      <c r="A8" s="52">
        <v>34</v>
      </c>
      <c r="B8" s="20" t="s">
        <v>119</v>
      </c>
      <c r="C8" s="20" t="s">
        <v>67</v>
      </c>
      <c r="D8" s="20">
        <v>2</v>
      </c>
      <c r="E8" s="20">
        <v>2</v>
      </c>
      <c r="F8" s="35">
        <v>48</v>
      </c>
      <c r="G8" s="2"/>
    </row>
    <row r="9" spans="1:7" ht="70.5" customHeight="1">
      <c r="A9" s="52">
        <v>35</v>
      </c>
      <c r="B9" s="20" t="s">
        <v>74</v>
      </c>
      <c r="C9" s="20" t="s">
        <v>31</v>
      </c>
      <c r="D9" s="20">
        <v>2</v>
      </c>
      <c r="E9" s="20">
        <v>2</v>
      </c>
      <c r="F9" s="35" t="s">
        <v>171</v>
      </c>
      <c r="G9" s="2"/>
    </row>
    <row r="10" spans="1:7" ht="18">
      <c r="A10" s="62" t="s">
        <v>44</v>
      </c>
      <c r="B10" s="10"/>
      <c r="C10" s="10"/>
      <c r="D10" s="11">
        <f>SUM(D2:D9)</f>
        <v>30</v>
      </c>
      <c r="E10" s="11">
        <f>SUM(E2:E9)</f>
        <v>28</v>
      </c>
      <c r="F10" s="4"/>
      <c r="G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G16"/>
  <sheetViews>
    <sheetView workbookViewId="0" topLeftCell="A1">
      <selection activeCell="A1" sqref="A1:B1"/>
    </sheetView>
  </sheetViews>
  <sheetFormatPr defaultColWidth="11.57421875" defaultRowHeight="15"/>
  <cols>
    <col min="1" max="1" width="8.28125" style="56" customWidth="1"/>
    <col min="2" max="2" width="59.00390625" style="56" customWidth="1"/>
    <col min="3" max="3" width="59.8515625" style="56" customWidth="1"/>
    <col min="4" max="4" width="12.140625" style="56" customWidth="1"/>
    <col min="5" max="5" width="11.421875" style="56" customWidth="1"/>
    <col min="6" max="6" width="40.8515625" style="56" customWidth="1"/>
    <col min="7" max="7" width="24.00390625" style="0" customWidth="1"/>
    <col min="8" max="16384" width="11.421875" style="0" customWidth="1"/>
  </cols>
  <sheetData>
    <row r="1" spans="1:7" ht="19.5" customHeight="1">
      <c r="A1" s="85" t="s">
        <v>46</v>
      </c>
      <c r="B1" s="86"/>
      <c r="C1" s="8" t="s">
        <v>175</v>
      </c>
      <c r="D1" s="8" t="s">
        <v>47</v>
      </c>
      <c r="E1" s="8" t="s">
        <v>42</v>
      </c>
      <c r="F1" s="8" t="s">
        <v>48</v>
      </c>
      <c r="G1" s="8" t="s">
        <v>49</v>
      </c>
    </row>
    <row r="2" spans="1:7" ht="39.75">
      <c r="A2" s="54">
        <v>36</v>
      </c>
      <c r="B2" s="20" t="s">
        <v>148</v>
      </c>
      <c r="C2" s="20" t="s">
        <v>149</v>
      </c>
      <c r="D2" s="20">
        <v>2</v>
      </c>
      <c r="E2" s="20">
        <v>2</v>
      </c>
      <c r="F2" s="20" t="s">
        <v>127</v>
      </c>
      <c r="G2" s="2"/>
    </row>
    <row r="3" spans="1:7" s="41" customFormat="1" ht="77.25" customHeight="1">
      <c r="A3" s="54">
        <v>37</v>
      </c>
      <c r="B3" s="20" t="s">
        <v>174</v>
      </c>
      <c r="C3" s="20" t="s">
        <v>99</v>
      </c>
      <c r="D3" s="20">
        <v>2</v>
      </c>
      <c r="E3" s="20">
        <v>2</v>
      </c>
      <c r="F3" s="20">
        <v>81</v>
      </c>
      <c r="G3" s="3"/>
    </row>
    <row r="4" spans="1:7" s="41" customFormat="1" ht="54" customHeight="1">
      <c r="A4" s="54">
        <v>38</v>
      </c>
      <c r="B4" s="20" t="s">
        <v>6</v>
      </c>
      <c r="C4" s="20" t="s">
        <v>7</v>
      </c>
      <c r="D4" s="20">
        <v>2</v>
      </c>
      <c r="E4" s="20">
        <v>2</v>
      </c>
      <c r="F4" s="20" t="s">
        <v>129</v>
      </c>
      <c r="G4" s="3"/>
    </row>
    <row r="5" spans="1:7" s="41" customFormat="1" ht="42.75" customHeight="1">
      <c r="A5" s="54">
        <v>39</v>
      </c>
      <c r="B5" s="20" t="s">
        <v>100</v>
      </c>
      <c r="C5" s="20" t="s">
        <v>81</v>
      </c>
      <c r="D5" s="20">
        <v>2</v>
      </c>
      <c r="E5" s="20">
        <v>2</v>
      </c>
      <c r="F5" s="20" t="s">
        <v>130</v>
      </c>
      <c r="G5" s="3"/>
    </row>
    <row r="6" spans="1:7" s="41" customFormat="1" ht="69" customHeight="1">
      <c r="A6" s="54">
        <v>40</v>
      </c>
      <c r="B6" s="20" t="s">
        <v>19</v>
      </c>
      <c r="C6" s="20" t="s">
        <v>82</v>
      </c>
      <c r="D6" s="20">
        <v>2</v>
      </c>
      <c r="E6" s="20">
        <v>2</v>
      </c>
      <c r="F6" s="20" t="s">
        <v>128</v>
      </c>
      <c r="G6" s="3"/>
    </row>
    <row r="7" spans="1:7" s="41" customFormat="1" ht="50.25" customHeight="1">
      <c r="A7" s="54">
        <v>41</v>
      </c>
      <c r="B7" s="20" t="s">
        <v>96</v>
      </c>
      <c r="C7" s="20" t="s">
        <v>11</v>
      </c>
      <c r="D7" s="20">
        <v>2</v>
      </c>
      <c r="E7" s="20">
        <v>2</v>
      </c>
      <c r="F7" s="20">
        <v>74</v>
      </c>
      <c r="G7" s="3"/>
    </row>
    <row r="8" spans="1:7" s="41" customFormat="1" ht="45.75" customHeight="1">
      <c r="A8" s="54">
        <v>42</v>
      </c>
      <c r="B8" s="20" t="s">
        <v>97</v>
      </c>
      <c r="C8" s="20" t="s">
        <v>5</v>
      </c>
      <c r="D8" s="20">
        <v>2</v>
      </c>
      <c r="E8" s="20">
        <v>2</v>
      </c>
      <c r="F8" s="20">
        <v>79</v>
      </c>
      <c r="G8" s="3"/>
    </row>
    <row r="9" spans="1:7" s="41" customFormat="1" ht="56.25" customHeight="1">
      <c r="A9" s="54">
        <v>43</v>
      </c>
      <c r="B9" s="20" t="s">
        <v>101</v>
      </c>
      <c r="C9" s="20" t="s">
        <v>102</v>
      </c>
      <c r="D9" s="20">
        <v>2</v>
      </c>
      <c r="E9" s="20">
        <v>2</v>
      </c>
      <c r="F9" s="20">
        <v>79</v>
      </c>
      <c r="G9" s="3"/>
    </row>
    <row r="10" spans="1:7" s="41" customFormat="1" ht="36.75" customHeight="1">
      <c r="A10" s="54">
        <v>44</v>
      </c>
      <c r="B10" s="20" t="s">
        <v>62</v>
      </c>
      <c r="C10" s="20" t="s">
        <v>63</v>
      </c>
      <c r="D10" s="20">
        <v>2</v>
      </c>
      <c r="E10" s="20">
        <v>2</v>
      </c>
      <c r="F10" s="20">
        <v>99</v>
      </c>
      <c r="G10" s="3"/>
    </row>
    <row r="11" spans="1:7" s="41" customFormat="1" ht="48" customHeight="1">
      <c r="A11" s="54">
        <v>45</v>
      </c>
      <c r="B11" s="20" t="s">
        <v>16</v>
      </c>
      <c r="C11" s="20" t="s">
        <v>8</v>
      </c>
      <c r="D11" s="20">
        <v>2</v>
      </c>
      <c r="E11" s="20">
        <v>1</v>
      </c>
      <c r="F11" s="20" t="s">
        <v>135</v>
      </c>
      <c r="G11" s="3"/>
    </row>
    <row r="12" spans="1:7" s="41" customFormat="1" ht="69" customHeight="1">
      <c r="A12" s="54">
        <v>46</v>
      </c>
      <c r="B12" s="20" t="s">
        <v>17</v>
      </c>
      <c r="C12" s="20" t="s">
        <v>18</v>
      </c>
      <c r="D12" s="20">
        <v>4</v>
      </c>
      <c r="E12" s="20">
        <v>4</v>
      </c>
      <c r="F12" s="20" t="s">
        <v>133</v>
      </c>
      <c r="G12" s="3"/>
    </row>
    <row r="13" spans="1:7" s="41" customFormat="1" ht="60.75" customHeight="1">
      <c r="A13" s="54">
        <v>47</v>
      </c>
      <c r="B13" s="20" t="s">
        <v>28</v>
      </c>
      <c r="C13" s="20" t="s">
        <v>9</v>
      </c>
      <c r="D13" s="20">
        <v>2</v>
      </c>
      <c r="E13" s="20">
        <v>2</v>
      </c>
      <c r="F13" s="20" t="s">
        <v>134</v>
      </c>
      <c r="G13" s="3"/>
    </row>
    <row r="14" spans="1:7" s="41" customFormat="1" ht="45.75" customHeight="1">
      <c r="A14" s="54">
        <v>48</v>
      </c>
      <c r="B14" s="20" t="s">
        <v>36</v>
      </c>
      <c r="C14" s="20" t="s">
        <v>37</v>
      </c>
      <c r="D14" s="20">
        <v>2</v>
      </c>
      <c r="E14" s="20">
        <v>2</v>
      </c>
      <c r="F14" s="20">
        <v>85</v>
      </c>
      <c r="G14" s="3"/>
    </row>
    <row r="15" spans="1:7" s="41" customFormat="1" ht="57" customHeight="1">
      <c r="A15" s="54">
        <v>49</v>
      </c>
      <c r="B15" s="20" t="s">
        <v>107</v>
      </c>
      <c r="C15" s="20" t="s">
        <v>38</v>
      </c>
      <c r="D15" s="20">
        <v>2</v>
      </c>
      <c r="E15" s="20">
        <v>2</v>
      </c>
      <c r="F15" s="20">
        <v>96</v>
      </c>
      <c r="G15" s="3"/>
    </row>
    <row r="16" spans="1:7" ht="21.75" customHeight="1">
      <c r="A16" s="65" t="s">
        <v>44</v>
      </c>
      <c r="B16" s="66"/>
      <c r="C16" s="66"/>
      <c r="D16" s="55">
        <f>SUM(D2:D15)</f>
        <v>30</v>
      </c>
      <c r="E16" s="55">
        <f>SUM(E2:E15)</f>
        <v>29</v>
      </c>
      <c r="F16" s="55"/>
      <c r="G16" s="5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zoomScale="85" zoomScaleNormal="85" workbookViewId="0" topLeftCell="A1">
      <selection activeCell="A12" sqref="A12"/>
    </sheetView>
  </sheetViews>
  <sheetFormatPr defaultColWidth="11.57421875" defaultRowHeight="15"/>
  <cols>
    <col min="1" max="1" width="11.421875" style="0" customWidth="1"/>
    <col min="2" max="2" width="89.421875" style="0" customWidth="1"/>
    <col min="3" max="3" width="72.421875" style="0" customWidth="1"/>
    <col min="4" max="4" width="13.28125" style="0" customWidth="1"/>
    <col min="5" max="5" width="11.421875" style="0" customWidth="1"/>
    <col min="6" max="6" width="24.140625" style="0" customWidth="1"/>
    <col min="7" max="7" width="26.8515625" style="0" customWidth="1"/>
    <col min="8" max="16384" width="11.421875" style="0" customWidth="1"/>
  </cols>
  <sheetData>
    <row r="1" spans="1:7" ht="18">
      <c r="A1" s="87" t="s">
        <v>46</v>
      </c>
      <c r="B1" s="88"/>
      <c r="C1" s="27" t="s">
        <v>175</v>
      </c>
      <c r="D1" s="28" t="s">
        <v>47</v>
      </c>
      <c r="E1" s="28" t="s">
        <v>42</v>
      </c>
      <c r="F1" s="28" t="s">
        <v>48</v>
      </c>
      <c r="G1" s="28" t="s">
        <v>49</v>
      </c>
    </row>
    <row r="2" spans="1:7" s="41" customFormat="1" ht="60" customHeight="1">
      <c r="A2" s="40">
        <v>50</v>
      </c>
      <c r="B2" s="20" t="s">
        <v>106</v>
      </c>
      <c r="C2" s="20" t="s">
        <v>105</v>
      </c>
      <c r="D2" s="21">
        <v>2</v>
      </c>
      <c r="E2" s="21">
        <v>2</v>
      </c>
      <c r="F2" s="21" t="s">
        <v>138</v>
      </c>
      <c r="G2" s="3"/>
    </row>
    <row r="3" spans="1:7" s="41" customFormat="1" ht="58.5" customHeight="1">
      <c r="A3" s="40">
        <v>51</v>
      </c>
      <c r="B3" s="20" t="s">
        <v>85</v>
      </c>
      <c r="C3" s="20" t="s">
        <v>86</v>
      </c>
      <c r="D3" s="21">
        <v>2</v>
      </c>
      <c r="E3" s="21">
        <v>2</v>
      </c>
      <c r="F3" s="21" t="s">
        <v>136</v>
      </c>
      <c r="G3" s="3"/>
    </row>
    <row r="4" spans="1:7" s="41" customFormat="1" ht="74.25" customHeight="1">
      <c r="A4" s="40">
        <v>52</v>
      </c>
      <c r="B4" s="20" t="s">
        <v>108</v>
      </c>
      <c r="C4" s="20" t="s">
        <v>60</v>
      </c>
      <c r="D4" s="42">
        <v>2</v>
      </c>
      <c r="E4" s="42">
        <v>2</v>
      </c>
      <c r="F4" s="21" t="s">
        <v>137</v>
      </c>
      <c r="G4" s="3"/>
    </row>
    <row r="5" spans="1:7" s="41" customFormat="1" ht="51.75" customHeight="1">
      <c r="A5" s="40">
        <v>53</v>
      </c>
      <c r="B5" s="20" t="s">
        <v>90</v>
      </c>
      <c r="C5" s="20" t="s">
        <v>61</v>
      </c>
      <c r="D5" s="21">
        <v>2</v>
      </c>
      <c r="E5" s="21">
        <v>0</v>
      </c>
      <c r="F5" s="57" t="s">
        <v>132</v>
      </c>
      <c r="G5" s="3"/>
    </row>
    <row r="6" spans="1:7" s="41" customFormat="1" ht="18">
      <c r="A6" s="63" t="s">
        <v>44</v>
      </c>
      <c r="B6" s="63"/>
      <c r="C6" s="63"/>
      <c r="D6" s="64">
        <f>SUM(D2:D5)</f>
        <v>8</v>
      </c>
      <c r="E6" s="64">
        <f>SUM(E2:E5)</f>
        <v>6</v>
      </c>
      <c r="F6" s="63"/>
      <c r="G6" s="6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G10"/>
  <sheetViews>
    <sheetView zoomScale="85" zoomScaleNormal="85" workbookViewId="0" topLeftCell="C1">
      <selection activeCell="F8" sqref="F8"/>
    </sheetView>
  </sheetViews>
  <sheetFormatPr defaultColWidth="11.57421875" defaultRowHeight="15"/>
  <cols>
    <col min="1" max="1" width="11.421875" style="0" customWidth="1"/>
    <col min="2" max="2" width="91.421875" style="0" customWidth="1"/>
    <col min="3" max="3" width="35.7109375" style="0" customWidth="1"/>
    <col min="4" max="4" width="12.140625" style="0" customWidth="1"/>
    <col min="5" max="5" width="11.421875" style="0" customWidth="1"/>
    <col min="6" max="6" width="40.421875" style="0" customWidth="1"/>
    <col min="7" max="7" width="29.421875" style="0" customWidth="1"/>
    <col min="8" max="16384" width="11.421875" style="0" customWidth="1"/>
  </cols>
  <sheetData>
    <row r="1" spans="1:7" ht="18">
      <c r="A1" s="83" t="s">
        <v>46</v>
      </c>
      <c r="B1" s="84"/>
      <c r="C1" s="27" t="s">
        <v>175</v>
      </c>
      <c r="D1" s="59" t="s">
        <v>47</v>
      </c>
      <c r="E1" s="59" t="s">
        <v>42</v>
      </c>
      <c r="F1" s="59" t="s">
        <v>48</v>
      </c>
      <c r="G1" s="59" t="s">
        <v>49</v>
      </c>
    </row>
    <row r="2" spans="1:7" ht="51.75" customHeight="1">
      <c r="A2" s="40">
        <v>54</v>
      </c>
      <c r="B2" s="43" t="s">
        <v>88</v>
      </c>
      <c r="C2" s="43" t="s">
        <v>89</v>
      </c>
      <c r="D2" s="21">
        <v>2</v>
      </c>
      <c r="E2" s="21">
        <v>2</v>
      </c>
      <c r="F2" s="67" t="s">
        <v>166</v>
      </c>
      <c r="G2" s="2"/>
    </row>
    <row r="3" spans="1:7" ht="51.75" customHeight="1">
      <c r="A3" s="40">
        <v>55</v>
      </c>
      <c r="B3" s="43" t="s">
        <v>109</v>
      </c>
      <c r="C3" s="43" t="s">
        <v>89</v>
      </c>
      <c r="D3" s="21">
        <v>2</v>
      </c>
      <c r="E3" s="21">
        <v>2</v>
      </c>
      <c r="F3" s="67">
        <v>77</v>
      </c>
      <c r="G3" s="2"/>
    </row>
    <row r="4" spans="1:7" ht="42" customHeight="1">
      <c r="A4" s="40">
        <v>56</v>
      </c>
      <c r="B4" s="43" t="s">
        <v>110</v>
      </c>
      <c r="C4" s="43" t="s">
        <v>89</v>
      </c>
      <c r="D4" s="21">
        <v>2</v>
      </c>
      <c r="E4" s="21">
        <v>2</v>
      </c>
      <c r="F4" s="67" t="s">
        <v>131</v>
      </c>
      <c r="G4" s="2"/>
    </row>
    <row r="5" spans="1:7" ht="47.25" customHeight="1">
      <c r="A5" s="40">
        <v>57</v>
      </c>
      <c r="B5" s="43" t="s">
        <v>20</v>
      </c>
      <c r="C5" s="43" t="s">
        <v>89</v>
      </c>
      <c r="D5" s="21">
        <v>2</v>
      </c>
      <c r="E5" s="21">
        <v>2</v>
      </c>
      <c r="F5" s="67" t="s">
        <v>140</v>
      </c>
      <c r="G5" s="2"/>
    </row>
    <row r="6" spans="1:7" ht="47.25" customHeight="1">
      <c r="A6" s="40">
        <v>58</v>
      </c>
      <c r="B6" s="43" t="s">
        <v>112</v>
      </c>
      <c r="C6" s="43" t="s">
        <v>89</v>
      </c>
      <c r="D6" s="21">
        <v>2</v>
      </c>
      <c r="E6" s="21">
        <v>0</v>
      </c>
      <c r="F6" s="67" t="s">
        <v>141</v>
      </c>
      <c r="G6" s="2"/>
    </row>
    <row r="7" spans="1:7" ht="35.25" customHeight="1">
      <c r="A7" s="40">
        <v>59</v>
      </c>
      <c r="B7" s="43" t="s">
        <v>39</v>
      </c>
      <c r="C7" s="43" t="s">
        <v>89</v>
      </c>
      <c r="D7" s="21">
        <v>2</v>
      </c>
      <c r="E7" s="21">
        <v>2</v>
      </c>
      <c r="F7" s="67" t="s">
        <v>139</v>
      </c>
      <c r="G7" s="2"/>
    </row>
    <row r="8" spans="1:7" ht="59.25" customHeight="1">
      <c r="A8" s="40">
        <v>60</v>
      </c>
      <c r="B8" s="43" t="s">
        <v>111</v>
      </c>
      <c r="C8" s="43" t="s">
        <v>89</v>
      </c>
      <c r="D8" s="21">
        <v>2</v>
      </c>
      <c r="E8" s="21">
        <v>2</v>
      </c>
      <c r="F8" s="67">
        <v>75</v>
      </c>
      <c r="G8" s="2"/>
    </row>
    <row r="9" spans="1:7" ht="55.5" customHeight="1">
      <c r="A9" s="40">
        <v>61</v>
      </c>
      <c r="B9" s="44" t="s">
        <v>87</v>
      </c>
      <c r="C9" s="43" t="s">
        <v>89</v>
      </c>
      <c r="D9" s="21">
        <v>2</v>
      </c>
      <c r="E9" s="21">
        <v>1</v>
      </c>
      <c r="F9" s="67" t="s">
        <v>124</v>
      </c>
      <c r="G9" s="2"/>
    </row>
    <row r="10" spans="1:7" ht="18">
      <c r="A10" s="6" t="s">
        <v>44</v>
      </c>
      <c r="B10" s="63"/>
      <c r="C10" s="7"/>
      <c r="D10" s="4">
        <f>SUM(D2:D9)</f>
        <v>16</v>
      </c>
      <c r="E10" s="4">
        <f>SUM(E2:E9)</f>
        <v>13</v>
      </c>
      <c r="F10" s="4"/>
      <c r="G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2012-03-02T12:27:35Z</dcterms:modified>
  <cp:category/>
  <cp:version/>
  <cp:contentType/>
  <cp:contentStatus/>
</cp:coreProperties>
</file>