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45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<sst xmlns="http://schemas.openxmlformats.org/spreadsheetml/2006/main" count="347" uniqueCount="226">
  <si>
    <t>FREEDOM ACT WHICH IS ONLY ONE OF THE TWO ACTS THAT REGULATE SWEDISH RTI</t>
  </si>
  <si>
    <t>THE SECOND ONE IS YTTRANDEFRIHETSGRUNDLAGEN (THE FREEDOM OF</t>
  </si>
  <si>
    <t>EXPRESSION ACT).</t>
  </si>
  <si>
    <t>ADD 8 NEW TOTAL: 8</t>
  </si>
  <si>
    <t xml:space="preserve"> FROM WHAT I CAN MAKE OUT YOU HAVE ONLY EVALUATED THE PRESS</t>
  </si>
  <si>
    <t>ADD 26 TOTAL: 29</t>
  </si>
  <si>
    <t>HENCE NO LEGAL COUNSEL IS INVOLVED</t>
  </si>
  <si>
    <t>THE ACCESS TO INFORMATION SYSTEM. JO REPORTS TO PARLIAMENT IN ANNUAL REPORTS. JO DECISION'S ARE NOT BINDING, HOWEVER, IT'S EXTREMELY RARE THAT HIS/HER DECISIONS ARE NOT IMPLEMENTED. JO CAN CAN ISSUE FINES OF UP TO A$2000 IF PUBLIC SERVANTS</t>
  </si>
  <si>
    <t>REFUSE TO COOPRATE IN AN INVESTIGATION. THE ABOVE, IN MY VIEW, JUSTIFIES THE SCORE CHANGES LISTED IN THE TABLE. ALLTHOUGH IT'S NOT EXPLICITLY MENTIONED IN THE PRESS FREEDOM ACT - ONE OF THE MOST POTENT PARTS OF THE SWEDISH INFO ACCESS REGIME IS THE</t>
  </si>
  <si>
    <t>APPEALS SYSTEM. HOWEVER, FOR A NON-SWEDISH SPEAKER IT'S HARD TO GET THE FULL PICTURE AS IT' GOES WAY BEYOND THE PRESS FREEDOM ACT. HENCE, I ASSUME, THE ORIGINAL LOW SCORE.</t>
  </si>
  <si>
    <t>36-43: THERE IS NO INTERNAL APPEALS FUNCTION. AS YOU WOULD KNOW INTERNAL APPEALS ARE USUALLY A WASTE OF TIME AS THE APPEAL  IS CONSIDERED BY A COLLEAGUE OF THE PERSON MAKING THE INITIAL DECISION OF REFUSAL. THE SWEDISH SYSTEM HAS TWO AVENUES OF APPEAL:</t>
  </si>
  <si>
    <t>KAMMARRATTEN' (THE LOWER ADMIN COURT) AND THE OMBUDSMAN FOR JUSTICE (JUSTITIEOMBUDSMANNEN). THE APPEAL TO KAMMARRATTEN IS FREE AND THE COURT DECIDES ON THE DOCUMENTS AND THE APPLICATION, HENCE TO LEGAL COUNSEL IS INVOLVED. THE PROCESS IS QUICK AND</t>
  </si>
  <si>
    <t>THE COURT'S DECISION IS BINDING.</t>
  </si>
  <si>
    <t>JUSTITIEOMBUDSMANNEN, JO, WILL HEAR PROCESS APPEALS: EG TURN AROUND TIME AND OTHER POINTS OF PROCESS. JO IS TYPICALLY A HIGH RANKING PERSON FROM THE JUDICIARY AND COMPLETELY POLITICALLY INDEPENDENT. JO IS ALSO CHARGED WITH INFORMAING AND DEFENDING</t>
  </si>
  <si>
    <t>NEW TOTAL: 6/6</t>
  </si>
  <si>
    <t>The "Riksdag" (Swedish parliament) is included under the scope.</t>
  </si>
  <si>
    <r>
      <t xml:space="preserve">Chapter 2, Article 3, Article 9, 10 and 11(for internal documents ). Main definition is:  </t>
    </r>
    <r>
      <rPr>
        <i/>
        <sz val="11"/>
        <color indexed="8"/>
        <rFont val="Calibri"/>
        <family val="2"/>
      </rPr>
      <t>Art. 3. Document is understood to mean any written or pictorial matter or recording which may be read, listened to, or otherwise comprehended only using technical aids. A document is official if it is held by a public authority, and if it can be deemed under Article 6 or 7 to have been received or drawn up by such an authority.</t>
    </r>
  </si>
  <si>
    <t>Name of the law and link: The Freedom of the Press Act</t>
  </si>
  <si>
    <t>Article 3:  A document is official if it is held by a public authority, and if it can be deemed under Article 6 or 7 to have been received or drawn up by such an authority.
Also Chapter 2, Article 5.</t>
  </si>
  <si>
    <t>All the authorities seems to be included under the scope, but the law refers only to the official documents not the bodies. There is no provision that specifies which body is included or not. (I have reduced half of points).</t>
  </si>
  <si>
    <r>
      <t xml:space="preserve">It appears not because Article 2 states: </t>
    </r>
    <r>
      <rPr>
        <i/>
        <sz val="10"/>
        <color indexed="8"/>
        <rFont val="Verdana"/>
        <family val="2"/>
      </rPr>
      <t>Any restriction of the right of access to official documents shall be scrupulously specified in a provision of a special act of law, or, if this is deemed more appropriate in a particular case, in another act of law to which the special act refers.</t>
    </r>
    <r>
      <rPr>
        <sz val="10"/>
        <color indexed="8"/>
        <rFont val="Verdana"/>
        <family val="2"/>
      </rPr>
      <t xml:space="preserve"> </t>
    </r>
  </si>
  <si>
    <t>no specific harm test in the law</t>
  </si>
  <si>
    <t>no specific public interest test in the law</t>
  </si>
  <si>
    <r>
      <t xml:space="preserve">Article 18. </t>
    </r>
    <r>
      <rPr>
        <i/>
        <sz val="10"/>
        <color indexed="8"/>
        <rFont val="Verdana"/>
        <family val="2"/>
      </rPr>
      <t>Basic rules concerning the storage of official documents, weeding and other disposal of such documents are laid down in law.</t>
    </r>
  </si>
  <si>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</si>
  <si>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</si>
  <si>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</si>
  <si>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</si>
  <si>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</si>
  <si>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</si>
  <si>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</si>
  <si>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</si>
  <si>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</si>
  <si>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</si>
  <si>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</si>
  <si>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</si>
  <si>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</si>
  <si>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</si>
  <si>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</si>
  <si>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</si>
  <si>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</si>
  <si>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</si>
  <si>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</si>
  <si>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</si>
  <si>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</si>
  <si>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 xml:space="preserve">Law is vague. Not specifically mentioned. We believe some databases are sold for resuse in Sweden under European PSI Directive rules. </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</si>
  <si>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</si>
  <si>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</si>
  <si>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</si>
  <si>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</si>
  <si>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</si>
  <si>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</si>
  <si>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</si>
  <si>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</si>
  <si>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</si>
  <si>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</si>
  <si>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</si>
  <si>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</si>
  <si>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</si>
  <si>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</si>
  <si>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</si>
  <si>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</si>
  <si>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</si>
  <si>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</si>
  <si>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</si>
  <si>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</si>
  <si>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</si>
  <si>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</si>
  <si>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</si>
  <si>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</si>
  <si>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</si>
  <si>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</si>
  <si>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</si>
  <si>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</si>
  <si>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</si>
  <si>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</si>
  <si>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</si>
  <si>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</si>
  <si>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</si>
  <si>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</si>
  <si>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</si>
  <si>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</si>
  <si>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</si>
  <si>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</si>
  <si>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</si>
  <si>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</si>
  <si>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</si>
  <si>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</si>
  <si>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</si>
  <si>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</si>
  <si>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</si>
  <si>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</si>
  <si>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</si>
  <si>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</si>
  <si>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</si>
  <si>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</si>
  <si>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</si>
  <si>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</si>
  <si>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</si>
  <si>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</si>
  <si>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</si>
  <si>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</si>
  <si>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Comments</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</si>
  <si>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</si>
  <si>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</si>
  <si>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</si>
  <si>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</si>
  <si>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</si>
  <si>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</si>
  <si>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</si>
  <si>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</si>
  <si>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</si>
  <si>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</si>
  <si>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</si>
  <si>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</si>
  <si>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</si>
  <si>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</si>
  <si>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</si>
  <si>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</si>
  <si>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</si>
  <si>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</si>
  <si>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</si>
  <si>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</si>
  <si>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</si>
  <si>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</si>
  <si>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</si>
  <si>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</si>
  <si>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</si>
  <si>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</si>
  <si>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</si>
  <si>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</si>
  <si>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</si>
  <si>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</si>
  <si>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</si>
  <si>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</si>
  <si>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</si>
  <si>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</si>
  <si>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</si>
  <si>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</si>
  <si>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</si>
  <si>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</si>
  <si>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</si>
  <si>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</si>
  <si>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 xml:space="preserve">Not every documents, just official documents and some internal documents (it can´t be assured if all) are included under the scope of the act. Memorandums, Preliminary outlines or drafts of decisions or written communications, etc. are included in the scope, but not to the extent they don´t add information to the case (1 point loss). </t>
  </si>
  <si>
    <t>Chapter 2, Article 12, 13 and 14.</t>
  </si>
  <si>
    <t>Chapter 2, Article 5.</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</si>
  <si>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</si>
  <si>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</si>
  <si>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</si>
  <si>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</si>
  <si>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</si>
  <si>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</si>
  <si>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Article provides:"An official document to which the public has access shall be made availablet...in such form that it can be read, listened to, or otherwise comprehended." No requirements are listed.</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</si>
  <si>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</si>
  <si>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</si>
  <si>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</si>
  <si>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</si>
  <si>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</si>
  <si>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Findings</t>
  </si>
  <si>
    <t>yes</t>
  </si>
  <si>
    <t>Constitution of Sweden.</t>
  </si>
  <si>
    <t>Chapter 2, Article 1.</t>
  </si>
  <si>
    <t>not mentioned</t>
  </si>
  <si>
    <t>Points</t>
  </si>
  <si>
    <t>Chapter 2, Article 1; Chapter 14, Article 5, Paragraph 2.</t>
  </si>
  <si>
    <t>The first provision cited is about the right to access of the Swedish citizens. The second one, equals this right to the foreigners:"Except as otherwise laid down in this Act or elsewhere in law, foreign nationals are equated with Swedish citizens."</t>
  </si>
  <si>
    <t>partially</t>
  </si>
  <si>
    <r>
      <t>Article provides:"...The assistance shall be given to the extent that is deemed appropriate with regard to the nature of the matter,</t>
    </r>
    <r>
      <rPr>
        <b/>
        <i/>
        <sz val="10"/>
        <color indexed="8"/>
        <rFont val="Verdana"/>
        <family val="2"/>
      </rPr>
      <t xml:space="preserve"> the person’s need of assistance</t>
    </r>
    <r>
      <rPr>
        <sz val="10"/>
        <color indexed="8"/>
        <rFont val="Verdana"/>
        <family val="2"/>
      </rPr>
      <t xml:space="preserve"> and the activity of the authority."</t>
    </r>
  </si>
  <si>
    <t>Swedish Administrative Procedure Act, Article 4, Paragraph 3.</t>
  </si>
  <si>
    <t>Article provides:"If someone by mistake refers to the wrong authority the authority should set him right".No mention about transfers (1 point loss).</t>
  </si>
  <si>
    <t>Chapter 2, Article 12, Paragraph 1 and 2.</t>
  </si>
  <si>
    <t>The unique limitation listed is clear and it´s under the acceptable:"A public authority is under no obligation to make a document available at the place where it is held, if this presents serious difficulty."</t>
  </si>
  <si>
    <t>Chapter 2, Article 1; Chapter 2, Article 12, Paragraph 1.</t>
  </si>
  <si>
    <t>Chapter 2, Article 13, Paragraph 1.</t>
  </si>
  <si>
    <t>Chapter 2, Article 2.</t>
  </si>
  <si>
    <t>Sweden´s Administrative Procedure Act, Article 20; Article 21, Paragraph 2.</t>
  </si>
  <si>
    <t xml:space="preserve">Chapter 2, Article 15. </t>
  </si>
  <si>
    <t>no</t>
  </si>
  <si>
    <t>Not specifically mentioned.</t>
  </si>
  <si>
    <t>Country: Sweden</t>
  </si>
  <si>
    <t>Person in charge: Daniel Amoedo Barreiro.</t>
  </si>
  <si>
    <t>Sweden Publicity and Privacy Law (OSL), Chapter 2, Article 3.</t>
  </si>
  <si>
    <t>Sweden Publicity and Privacy Law (OSL), Chapter 2, Article 4 and 5.</t>
  </si>
  <si>
    <t>Article provides:"A single body shall, for the purposes of this Act, be treated as a public authority when it deals with such public documents held by it under the Act"</t>
  </si>
  <si>
    <t>Law is vague. Not specifically mentioned</t>
  </si>
  <si>
    <t xml:space="preserve"> Chapter 2, Article 14, Section 3.</t>
  </si>
  <si>
    <t>Article provides:"No public authority is permitted to inquire into a person’s identity on account of a request to examine an official document, or inquire into the purpose of his or her request."</t>
  </si>
  <si>
    <t>Chapter 2, Article 12, Paragraph 1.</t>
  </si>
  <si>
    <t xml:space="preserve">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</si>
  <si>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There are no limitations on or charges for reuse of information received from public bodies, except where a third party (which is not a public authority) holds a legally-protected copyright over the information. </t>
  </si>
  <si>
    <t>No mention about private bodies that performs public functions (1 point loss). Article provides:"...Local governments shall be deemed to exercise judicial control if they alone or together: owns shares in a corporation or shares of an economic association with more than half of all votes in the company or association or any other ways available to as many votes in the company or association..."</t>
  </si>
  <si>
    <r>
      <t>Finding</t>
    </r>
    <r>
      <rPr>
        <sz val="11"/>
        <color indexed="8"/>
        <rFont val="Calibri"/>
        <family val="2"/>
      </rPr>
      <t xml:space="preserve"> </t>
    </r>
  </si>
  <si>
    <t>Article provides:"Each authority shall provide information, guidance, advice and similar assistance to all persons concerning matters falling within the scope of its functions."</t>
  </si>
  <si>
    <t>Public officials are required to provide assistance to requesters who require it because of special needs, for example because they are illiterate or disabled.</t>
  </si>
  <si>
    <t>TOTAL</t>
  </si>
  <si>
    <t xml:space="preserve">Article provides:"The provisions of Freedom of the Press on the right of access to public documents of the authorities shall apply mutatis mutandis to documents of the corporation, partnership, economic associations and foundations where municipalities or county councils exercise judicial control. Such societies, associations and foundations are , for the purposes of this Act, equated with public authorities."
</t>
  </si>
  <si>
    <t>Swedish Administrative Procedure Act, Article 4.</t>
  </si>
  <si>
    <r>
      <t>ADD 9 POINTS TO SCORE. TOTAL: 28</t>
    </r>
    <r>
      <rPr>
        <sz val="11"/>
        <color indexed="10"/>
        <rFont val="Calibri"/>
        <family val="2"/>
      </rPr>
      <t xml:space="preserve"> actual score, after the last revision is 24.</t>
    </r>
  </si>
  <si>
    <r>
      <t xml:space="preserve">IT IS NOT EXPLICITLY MENTIONED IN THE LAW BUT THE GUIDELINES FOR ADMINISTRATORS AND AGENCEIS CLEARLY STATES THAT ALL GOVERNMENT HELD INFORMATION IS PRESUMED PUBLIC UNLESS OTERWISE SPECIFIED. AWARD THE 1 POINT. 6/6 IN TOTAL. </t>
    </r>
    <r>
      <rPr>
        <sz val="10"/>
        <color indexed="10"/>
        <rFont val="Verdana"/>
        <family val="2"/>
      </rPr>
      <t xml:space="preserve">You observation could fit for the previous question, but not for this one. "broad interpretation" means that the law emphasizes some principles like the openness, public access or transparency. </t>
    </r>
  </si>
  <si>
    <r>
      <t>36-43 - SEE BELOW TABLE. SCORNot mentioned.</t>
    </r>
    <r>
      <rPr>
        <sz val="10"/>
        <color indexed="10"/>
        <rFont val="Verdana"/>
        <family val="2"/>
      </rPr>
      <t>This was changed on the last revision of the law.</t>
    </r>
  </si>
  <si>
    <r>
      <t>JO - SCORE 1/2 no - Ombuds decisions not binding</t>
    </r>
    <r>
      <rPr>
        <sz val="10"/>
        <color indexed="10"/>
        <rFont val="Verdana"/>
        <family val="2"/>
      </rPr>
      <t>No mention in all the available ombudsman legislation about the decisions being binding.Why you consider that a point must be granted?</t>
    </r>
  </si>
  <si>
    <t>ALL JUDICIAL BODIES/AGENICES ARE COVERED BY RTI INCLUDING ACCESS TO FINALISED POLICE INVESTIGATIONS</t>
  </si>
  <si>
    <t>THIS SHOULD BE CHANGED TO 4/4 - ALL LEGISLATURES ON ALL LEVELS ARE COVERED BY THE ACT. THIS MAY NOT BE STIPULATED IN THE MAIN ACT, BUT AGAIN, IT'S IN THE ADMIN GUIDENCE DOCS AND INSTRUCTIONS. LOCAL GOVERNMENT IS THE LEVEL THAT SWEDISH RTI IS MOST EFFECTIVELY USED</t>
  </si>
  <si>
    <t>CHANGE TO 4/4 - ALL JUDICIAL BODIES/AGENICES ARE COVERED BY RTI INCLUDING ACCESS TO FINALISED POLICE INVESTIGATIONS.</t>
  </si>
  <si>
    <t>Chapter 2, Article 14, Paragraph 3 of the Freedom of Press Act. We have already granted full points after the last revision.</t>
  </si>
  <si>
    <t>Law is vague18: PRACTICE IS THAT IF YOU DO A VERBAL REQEUST YOU DON'T RECEIVE WRITTEN CONFIRMATION. IF YOU LODGE A WRITTEN ONE YOU DO RECEVIE A WRITTEN CONFIRMATION. CHANGE TO 2/2. check if administrative law provides for this. Not specifically mentioned</t>
  </si>
  <si>
    <t>No clear deadline</t>
  </si>
  <si>
    <t>25: THE FEE STRUCTURE IS SPECIFIED IN THE ADMIN GUIDELINES FOR THE ADMIN OF THE LAW. THESE GUIDLIENS RECIDE WITH EACH AGENCY AND ARE NOT AVAILABLE IN ENGLISH. SO ALLTHOUGH IT'S NOT MENTIONED IN THE ACT THEY DO EXIST: NO FEE FOR INSPECTION/LOCATION OF DOCS. A$8 FOR FIRST 10 COPIES THEN 5 CENTS PER COPY.  SCORE 2/2 SEE FURTHER BELOW FOR ONE EX</t>
  </si>
  <si>
    <t xml:space="preserve">THERE IS A SEPARATE SECRECY ACT. HOWEVER, THE DEFAULT IS THAT THE RTI ACT OVERRIDES IT AND EACH AGENCY HAS TO MAKE A CASE AS TO WHY THE SECRECY ACT SHOULD APPLY. SCORE 3/4. It seems that other laws can override this law but it's not clear given the constitutional nature of this law how that works. </t>
  </si>
  <si>
    <t>CORRECT - NO GOVERNMENT BODIES/AGENCIES ARE EXCEMPT FROM THE ACT. HOWEVER SOME TYPES OF INFO ARE. All the exceptions listed are under the permissible.</t>
  </si>
  <si>
    <t>THIS IS AGAIN GOES BACK TO THE INBUILT DEFAULT OF LAW - 'ALL INFORMATION IS PUBLIC UNLESS OTERHWISE SPECIFIED' (THE PRINCIPLE OF PUBLIC ACCESS - 'OFFENTLIGHETSPRINCIPEN'). THIS IS BACKED UP BY MULTIPLE PRECEDENTS IN ADMIN COURTS. SCORE 2/4.  The law does not explicitly contain a public interest test. There is no mention, only the possibility of the government anticipating disclosure of certain classes of information which could be considered a hard override, but would need to get the specific laws: Article 2 para 3: The provisions of paragraph two notwithstanding, the Riksdag or the Government may be empowered, in a regulation under paragraph two, to permit the release of a particular document, having regard to the circumstances</t>
  </si>
  <si>
    <t>ADMIN GUIDELINES CLEARLY STATES THAT DETAILED REASONS FOR REFUSAL MUST BE GIVEN INCLUDING APPEAL INSTRUCTIONS.Law is vague. Not specifically mentioned</t>
  </si>
  <si>
    <t>KAMMARRÄTTEN SCORE 2/2Ombudman's office</t>
  </si>
  <si>
    <t>KAMMARRATTEN SCORE 2/2 check Ombuds rules</t>
  </si>
  <si>
    <t>KAMMARRATTEN/JO SCORE 2/2 check Ombuds rules</t>
  </si>
  <si>
    <t>RIKSDAG AND GOVERNMENT (REGERING) CAN BE APPEALED TO 'REGERINGSRATTEN' (THE ADMIN HIGH COURT) SCORE 2/2 An appeal against a decision issued by another authority than the Minister, shall be lodged with a court of law. According to this article, Riksdag and the Government seems to be out of the scope of the appeal. Given this one point dropped</t>
  </si>
  <si>
    <t>YOU CAN APPEAL VIRTUALLY ANYTHING FROM INFO ACCESS DECISIONS TO PROCEDURE TO KAMMARRATTEN AND/OR JO SCORE 4/4 check Ombuds rules</t>
  </si>
  <si>
    <t>YES FOR PROCEDURES, YES FOR TIMELINE FOR JO, NO FOR TIMELINE KAMMARRATTEN SCORE 1/2 check Ombuds rules</t>
  </si>
  <si>
    <t>YES - ALWAYS - SCORE 2/2 check Ombuds rules</t>
  </si>
  <si>
    <t>not entioned</t>
  </si>
  <si>
    <t xml:space="preserve">YES - IN JO'S STATUES SCORE 2/2 </t>
  </si>
  <si>
    <t xml:space="preserve">WOULD BE CONSIDERED AS PROFESSIONAL MIS CONDUCT (TJÄNSTEFEL) IN THE CRIMINAL CODE/ADMIN LAW CODE (TJÄNSTEMANNALAGEN) SCORE 2/2 </t>
  </si>
  <si>
    <t xml:space="preserve">SWEDEN HAS GOT ONE OF THE STRONGEST WHISTLE BLOWING PROTECITONS IN THE WORD - 'MEDDELARSKYDDET'. THIS IS REGULATED IN THE TRYCKFRIHETSFORORDNINGEN AND YTTRANDEFRIHETSGRUNDLAGEN (PRESS FREEDOM ACT AND FREEDOM OF EXPRESSION ACT) </t>
  </si>
  <si>
    <t xml:space="preserve">LEGAL PRACTICE ACCORING TO TJANSTEMANNALAGEN. A PUBLIC DIARY OF ALL IN AND OUTGOING DOCS LEGALLY REQURIED AT ALL GOVERNMENT AGENCIES. </t>
  </si>
  <si>
    <t xml:space="preserve">NOT IN THE LAW. BUT ALL NEW PUBLIC SERVANTS MUST GO THROUGH AN INDUCTION PROGRAM THAT COVERS RTI </t>
  </si>
  <si>
    <t xml:space="preserve">AS IN 57 SCORE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</si>
</sst>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quot;$&quot;;\-#,##0&quot;$&quot;"/>
    <numFmt numFmtId="187" formatCode="#,##0&quot;$&quot;;[Red]\-#,##0&quot;$&quot;"/>
    <numFmt numFmtId="188" formatCode="#,##0.00&quot;$&quot;;\-#,##0.00&quot;$&quot;"/>
    <numFmt numFmtId="189" formatCode="#,##0.00&quot;$&quot;;[Red]\-#,##0.00&quot;$&quot;"/>
    <numFmt numFmtId="190" formatCode="_-* #,##0&quot;$&quot;_-;\-* #,##0&quot;$&quot;_-;_-* &quot;-&quot;&quot;$&quot;_-;_-@_-"/>
    <numFmt numFmtId="191" formatCode="_-* #,##0_$_-;\-* #,##0_$_-;_-* &quot;-&quot;_$_-;_-@_-"/>
    <numFmt numFmtId="192" formatCode="_-* #,##0.00&quot;$&quot;_-;\-* #,##0.00&quot;$&quot;_-;_-* &quot;-&quot;??&quot;$&quot;_-;_-@_-"/>
    <numFmt numFmtId="193" formatCode="_-* #,##0.00_$_-;\-* #,##0.00_$_-;_-* &quot;-&quot;??_$_-;_-@_-"/>
    <numFmt numFmtId="194" formatCode="&quot;Yes&quot;;&quot;Yes&quot;;&quot;No&quot;"/>
    <numFmt numFmtId="195" formatCode="&quot;True&quot;;&quot;True&quot;;&quot;False&quot;"/>
    <numFmt numFmtId="196" formatCode="&quot;On&quot;;&quot;On&quot;;&quot;Off&quot;"/>
    <numFmt numFmtId="197" formatCode="[$€-2]\ #,##0.00_);[Red]\([$€-2]\ #,##0.00\)"/>
    <numFmt numFmtId="198" formatCode="d/mm/yyyy"/>
  </numFmts>
  <fonts count="44">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2"/>
    </font>
    <font>
      <u val="single"/>
      <sz val="9.35"/>
      <color indexed="12"/>
      <name val="Calibri"/>
      <family val="2"/>
    </font>
    <font>
      <u val="single"/>
      <sz val="9.35"/>
      <color indexed="36"/>
      <name val="Calibri"/>
      <family val="2"/>
    </font>
    <font>
      <b/>
      <sz val="15"/>
      <color indexed="62"/>
      <name val="Calibri"/>
      <family val="2"/>
    </font>
    <font>
      <b/>
      <sz val="11"/>
      <color indexed="62"/>
      <name val="Calibri"/>
      <family val="2"/>
    </font>
    <font>
      <b/>
      <sz val="18"/>
      <color indexed="62"/>
      <name val="Cambria"/>
      <family val="2"/>
    </font>
    <font>
      <b/>
      <i/>
      <sz val="10"/>
      <color indexed="8"/>
      <name val="Verdana"/>
      <family val="2"/>
    </font>
    <font>
      <i/>
      <sz val="10"/>
      <color indexed="8"/>
      <name val="Verdana"/>
      <family val="2"/>
    </font>
    <font>
      <i/>
      <sz val="11"/>
      <color indexed="8"/>
      <name val="Calibri"/>
      <family val="2"/>
    </font>
    <font>
      <sz val="10"/>
      <color indexed="10"/>
      <name val="Verdan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s>
  <fills count="2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9"/>
        <bgColor indexed="64"/>
      </patternFill>
    </fill>
    <fill>
      <patternFill patternType="solid">
        <fgColor indexed="53"/>
        <bgColor indexed="64"/>
      </patternFill>
    </fill>
    <fill>
      <patternFill patternType="solid">
        <fgColor indexed="51"/>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style="thin"/>
      <right style="thin"/>
      <top>
        <color indexed="63"/>
      </top>
      <bottom>
        <color indexed="63"/>
      </bottom>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4" borderId="0" applyNumberFormat="0" applyBorder="0" applyAlignment="0" applyProtection="0"/>
    <xf numFmtId="0" fontId="31" fillId="7" borderId="0" applyNumberFormat="0" applyBorder="0" applyAlignment="0" applyProtection="0"/>
    <xf numFmtId="0" fontId="31" fillId="9" borderId="0" applyNumberFormat="0" applyBorder="0" applyAlignment="0" applyProtection="0"/>
    <xf numFmtId="0" fontId="31" fillId="3"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4" borderId="0" applyNumberFormat="0" applyBorder="0" applyAlignment="0" applyProtection="0"/>
    <xf numFmtId="0" fontId="32" fillId="7" borderId="0" applyNumberFormat="0" applyBorder="0" applyAlignment="0" applyProtection="0"/>
    <xf numFmtId="0" fontId="32" fillId="12" borderId="0" applyNumberFormat="0" applyBorder="0" applyAlignment="0" applyProtection="0"/>
    <xf numFmtId="0" fontId="32" fillId="3" borderId="0" applyNumberFormat="0" applyBorder="0" applyAlignment="0" applyProtection="0"/>
    <xf numFmtId="0" fontId="33" fillId="13" borderId="0" applyNumberFormat="0" applyBorder="0" applyAlignment="0" applyProtection="0"/>
    <xf numFmtId="0" fontId="34" fillId="2" borderId="1" applyNumberFormat="0" applyAlignment="0" applyProtection="0"/>
    <xf numFmtId="0" fontId="35" fillId="14" borderId="2" applyNumberFormat="0" applyAlignment="0" applyProtection="0"/>
    <xf numFmtId="0" fontId="36" fillId="0" borderId="3" applyNumberFormat="0" applyFill="0" applyAlignment="0" applyProtection="0"/>
    <xf numFmtId="0" fontId="14" fillId="0" borderId="0" applyNumberFormat="0" applyFill="0" applyBorder="0" applyAlignment="0" applyProtection="0"/>
    <xf numFmtId="0" fontId="32" fillId="10"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7" fillId="20"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8" fillId="21"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40" fillId="2"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13" fillId="0" borderId="6" applyNumberFormat="0" applyFill="0" applyAlignment="0" applyProtection="0"/>
    <xf numFmtId="0" fontId="26" fillId="0" borderId="7" applyNumberFormat="0" applyFill="0" applyAlignment="0" applyProtection="0"/>
    <xf numFmtId="0" fontId="14" fillId="0" borderId="8" applyNumberFormat="0" applyFill="0" applyAlignment="0" applyProtection="0"/>
    <xf numFmtId="0" fontId="43" fillId="0" borderId="9" applyNumberFormat="0" applyFill="0" applyAlignment="0" applyProtection="0"/>
  </cellStyleXfs>
  <cellXfs count="121">
    <xf numFmtId="0" fontId="0" fillId="0" borderId="0" xfId="0" applyAlignment="1">
      <alignment/>
    </xf>
    <xf numFmtId="0" fontId="4" fillId="0" borderId="0" xfId="0" applyFont="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0" borderId="10" xfId="0" applyFill="1" applyBorder="1" applyAlignment="1">
      <alignment wrapText="1"/>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0" fillId="0" borderId="16" xfId="0" applyFill="1" applyBorder="1" applyAlignment="1">
      <alignment horizontal="lef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5" fillId="4" borderId="14" xfId="0" applyFont="1" applyFill="1" applyBorder="1" applyAlignment="1">
      <alignment wrapText="1"/>
    </xf>
    <xf numFmtId="0" fontId="5" fillId="4" borderId="20" xfId="0" applyFont="1" applyFill="1" applyBorder="1" applyAlignment="1">
      <alignment/>
    </xf>
    <xf numFmtId="0" fontId="6" fillId="0" borderId="21" xfId="0" applyFont="1" applyFill="1" applyBorder="1" applyAlignment="1">
      <alignment/>
    </xf>
    <xf numFmtId="0" fontId="6" fillId="0" borderId="10" xfId="0" applyFont="1" applyBorder="1" applyAlignment="1">
      <alignment/>
    </xf>
    <xf numFmtId="0" fontId="6" fillId="0" borderId="19" xfId="0" applyFont="1" applyBorder="1" applyAlignment="1">
      <alignment/>
    </xf>
    <xf numFmtId="0" fontId="6" fillId="0" borderId="21" xfId="0" applyFont="1" applyBorder="1" applyAlignment="1">
      <alignment/>
    </xf>
    <xf numFmtId="0" fontId="6" fillId="0" borderId="10" xfId="0" applyFont="1" applyFill="1" applyBorder="1" applyAlignment="1">
      <alignment/>
    </xf>
    <xf numFmtId="0" fontId="6" fillId="0" borderId="21" xfId="0" applyFont="1" applyFill="1" applyBorder="1" applyAlignment="1">
      <alignment/>
    </xf>
    <xf numFmtId="0" fontId="5" fillId="25" borderId="13" xfId="0" applyFont="1" applyFill="1" applyBorder="1" applyAlignment="1">
      <alignment/>
    </xf>
    <xf numFmtId="0" fontId="0" fillId="25" borderId="10" xfId="0" applyFill="1" applyBorder="1" applyAlignment="1">
      <alignment/>
    </xf>
    <xf numFmtId="0" fontId="0" fillId="0" borderId="16" xfId="0" applyFill="1" applyBorder="1" applyAlignment="1">
      <alignment/>
    </xf>
    <xf numFmtId="0" fontId="0" fillId="26" borderId="10" xfId="0"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6" fillId="0" borderId="16" xfId="0" applyFont="1" applyFill="1" applyBorder="1" applyAlignment="1">
      <alignment/>
    </xf>
    <xf numFmtId="0" fontId="6" fillId="0" borderId="10" xfId="0" applyFont="1" applyFill="1" applyBorder="1" applyAlignment="1">
      <alignment wrapText="1" shrinkToFit="1"/>
    </xf>
    <xf numFmtId="0" fontId="7" fillId="25" borderId="13" xfId="0" applyFont="1" applyFill="1" applyBorder="1" applyAlignment="1">
      <alignment/>
    </xf>
    <xf numFmtId="0" fontId="6" fillId="25" borderId="10" xfId="0" applyFont="1" applyFill="1" applyBorder="1" applyAlignment="1">
      <alignment/>
    </xf>
    <xf numFmtId="0" fontId="5" fillId="4" borderId="10" xfId="0" applyFont="1" applyFill="1" applyBorder="1" applyAlignment="1">
      <alignment/>
    </xf>
    <xf numFmtId="0" fontId="7" fillId="0" borderId="0" xfId="0" applyFont="1" applyAlignment="1">
      <alignment/>
    </xf>
    <xf numFmtId="0" fontId="6" fillId="0" borderId="0" xfId="0" applyFont="1" applyAlignment="1">
      <alignment/>
    </xf>
    <xf numFmtId="0" fontId="5" fillId="10" borderId="12" xfId="0" applyFont="1" applyFill="1" applyBorder="1" applyAlignment="1">
      <alignment/>
    </xf>
    <xf numFmtId="0" fontId="0" fillId="10" borderId="10" xfId="0" applyFill="1" applyBorder="1" applyAlignment="1">
      <alignment/>
    </xf>
    <xf numFmtId="0" fontId="5" fillId="10" borderId="13" xfId="0" applyFont="1" applyFill="1" applyBorder="1" applyAlignment="1">
      <alignment/>
    </xf>
    <xf numFmtId="0" fontId="0" fillId="25" borderId="10" xfId="0" applyFill="1" applyBorder="1" applyAlignment="1">
      <alignment wrapText="1"/>
    </xf>
    <xf numFmtId="0" fontId="6" fillId="27" borderId="10" xfId="0" applyFont="1" applyFill="1" applyBorder="1" applyAlignment="1">
      <alignment wrapText="1"/>
    </xf>
    <xf numFmtId="0" fontId="6" fillId="0" borderId="0" xfId="0" applyFont="1" applyFill="1" applyAlignment="1">
      <alignment/>
    </xf>
    <xf numFmtId="0" fontId="6" fillId="0" borderId="0" xfId="0" applyFont="1" applyAlignment="1">
      <alignment/>
    </xf>
    <xf numFmtId="0" fontId="7" fillId="27" borderId="10" xfId="0" applyFont="1" applyFill="1" applyBorder="1" applyAlignment="1">
      <alignment/>
    </xf>
    <xf numFmtId="0" fontId="7" fillId="24" borderId="10" xfId="0" applyFont="1" applyFill="1" applyBorder="1" applyAlignment="1">
      <alignment/>
    </xf>
    <xf numFmtId="16" fontId="0" fillId="10" borderId="10" xfId="0" applyNumberFormat="1" applyFill="1" applyBorder="1" applyAlignment="1">
      <alignment/>
    </xf>
    <xf numFmtId="0" fontId="0" fillId="0" borderId="0" xfId="0" applyAlignment="1">
      <alignment wrapText="1"/>
    </xf>
    <xf numFmtId="0" fontId="0" fillId="0" borderId="0" xfId="0" applyAlignment="1" quotePrefix="1">
      <alignment/>
    </xf>
    <xf numFmtId="0" fontId="6" fillId="0" borderId="21" xfId="0" applyFont="1" applyBorder="1" applyAlignment="1">
      <alignment wrapText="1"/>
    </xf>
    <xf numFmtId="0" fontId="0" fillId="0" borderId="22" xfId="0" applyFill="1" applyBorder="1" applyAlignment="1">
      <alignment wrapText="1"/>
    </xf>
    <xf numFmtId="0" fontId="0" fillId="0" borderId="0" xfId="0" applyFill="1" applyAlignment="1">
      <alignment wrapText="1"/>
    </xf>
    <xf numFmtId="0" fontId="0" fillId="2" borderId="0" xfId="0" applyFill="1" applyAlignment="1">
      <alignment wrapText="1"/>
    </xf>
    <xf numFmtId="0" fontId="5" fillId="4" borderId="23" xfId="0" applyFont="1" applyFill="1" applyBorder="1" applyAlignment="1">
      <alignment/>
    </xf>
    <xf numFmtId="0" fontId="5" fillId="4" borderId="14" xfId="0" applyFont="1" applyFill="1" applyBorder="1" applyAlignment="1">
      <alignment/>
    </xf>
    <xf numFmtId="0" fontId="6" fillId="0" borderId="24"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6" xfId="0" applyFont="1" applyBorder="1" applyAlignment="1">
      <alignment horizontal="center"/>
    </xf>
    <xf numFmtId="0" fontId="6" fillId="0" borderId="19" xfId="0" applyFont="1" applyBorder="1" applyAlignment="1">
      <alignment horizontal="center"/>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xf numFmtId="0" fontId="0" fillId="28" borderId="22" xfId="0" applyFill="1" applyBorder="1" applyAlignment="1">
      <alignment wrapText="1"/>
    </xf>
    <xf numFmtId="0" fontId="0" fillId="28" borderId="0" xfId="0" applyFill="1" applyAlignment="1">
      <alignment wrapText="1"/>
    </xf>
    <xf numFmtId="0" fontId="6" fillId="28" borderId="22" xfId="0" applyFont="1" applyFill="1" applyBorder="1" applyAlignment="1">
      <alignment wrapText="1"/>
    </xf>
    <xf numFmtId="0" fontId="6" fillId="28" borderId="0" xfId="0" applyFont="1" applyFill="1" applyAlignment="1">
      <alignment/>
    </xf>
    <xf numFmtId="0" fontId="6" fillId="28" borderId="10" xfId="0" applyFont="1" applyFill="1" applyBorder="1" applyAlignment="1">
      <alignment wrapText="1"/>
    </xf>
    <xf numFmtId="0" fontId="6" fillId="28" borderId="0" xfId="0" applyFont="1" applyFill="1" applyAlignment="1">
      <alignment wrapText="1"/>
    </xf>
    <xf numFmtId="0" fontId="6" fillId="28" borderId="22"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2"/>
  <sheetViews>
    <sheetView tabSelected="1" zoomScalePageLayoutView="0" workbookViewId="0" topLeftCell="A1">
      <selection activeCell="A10" sqref="A10"/>
    </sheetView>
  </sheetViews>
  <sheetFormatPr defaultColWidth="11.421875" defaultRowHeight="15"/>
  <cols>
    <col min="1" max="1" width="36.140625" style="0" customWidth="1"/>
    <col min="2" max="3" width="16.140625" style="0" customWidth="1"/>
  </cols>
  <sheetData>
    <row r="1" ht="18.75">
      <c r="A1" s="4" t="s">
        <v>25</v>
      </c>
    </row>
    <row r="4" spans="1:4" ht="15">
      <c r="A4" s="78" t="s">
        <v>179</v>
      </c>
      <c r="B4" s="79"/>
      <c r="C4" s="79"/>
      <c r="D4" s="79"/>
    </row>
    <row r="5" spans="1:4" ht="15">
      <c r="A5" s="79"/>
      <c r="B5" s="79"/>
      <c r="C5" s="79"/>
      <c r="D5" s="79"/>
    </row>
    <row r="6" spans="1:4" ht="15">
      <c r="A6" s="78" t="s">
        <v>17</v>
      </c>
      <c r="B6" s="79"/>
      <c r="C6" s="79"/>
      <c r="D6" s="79"/>
    </row>
    <row r="7" spans="1:4" ht="15">
      <c r="A7" s="79"/>
      <c r="B7" s="79"/>
      <c r="C7" s="79"/>
      <c r="D7" s="79"/>
    </row>
    <row r="8" spans="1:4" ht="15">
      <c r="A8" s="78" t="s">
        <v>180</v>
      </c>
      <c r="B8" s="79"/>
      <c r="C8" s="79"/>
      <c r="D8" s="79"/>
    </row>
    <row r="9" spans="1:4" ht="15">
      <c r="A9" s="79"/>
      <c r="B9" s="79"/>
      <c r="C9" s="79"/>
      <c r="D9" s="79"/>
    </row>
    <row r="12" ht="15">
      <c r="A12" s="1" t="s">
        <v>26</v>
      </c>
    </row>
    <row r="14" spans="1:3" ht="15">
      <c r="A14" s="87" t="s">
        <v>63</v>
      </c>
      <c r="B14" s="87" t="s">
        <v>67</v>
      </c>
      <c r="C14" s="87" t="s">
        <v>64</v>
      </c>
    </row>
    <row r="15" spans="1:3" ht="15">
      <c r="A15" s="8" t="s">
        <v>62</v>
      </c>
      <c r="B15" s="8">
        <f>'1. Right of Access'!D6</f>
        <v>6</v>
      </c>
      <c r="C15" s="13">
        <f>'1. Right of Access'!F6</f>
        <v>5</v>
      </c>
    </row>
    <row r="16" spans="1:5" ht="15">
      <c r="A16" s="8" t="s">
        <v>31</v>
      </c>
      <c r="B16" s="8">
        <f>'2. Scope'!D11</f>
        <v>30</v>
      </c>
      <c r="C16" s="8">
        <f>'2. Scope'!F11</f>
        <v>28</v>
      </c>
      <c r="E16" s="39"/>
    </row>
    <row r="17" spans="1:3" ht="15">
      <c r="A17" s="8" t="s">
        <v>30</v>
      </c>
      <c r="B17" s="8">
        <f>'3. Requesting Procedures '!D17</f>
        <v>30</v>
      </c>
      <c r="C17" s="13">
        <f>'3. Requesting Procedures '!F17</f>
        <v>18</v>
      </c>
    </row>
    <row r="18" spans="1:3" ht="15">
      <c r="A18" s="8" t="s">
        <v>53</v>
      </c>
      <c r="B18" s="8">
        <f>'4. Exceptions and Refusals  '!D10</f>
        <v>30</v>
      </c>
      <c r="C18" s="13">
        <f>'4. Exceptions and Refusals  '!F10</f>
        <v>17</v>
      </c>
    </row>
    <row r="19" spans="1:3" ht="15">
      <c r="A19" s="8" t="s">
        <v>29</v>
      </c>
      <c r="B19" s="8">
        <f>'5. Appeals '!D16</f>
        <v>30</v>
      </c>
      <c r="C19" s="13">
        <f>'5. Appeals '!F16</f>
        <v>15</v>
      </c>
    </row>
    <row r="20" spans="1:3" ht="15">
      <c r="A20" s="8" t="s">
        <v>28</v>
      </c>
      <c r="B20" s="8">
        <f>'6. Sanctions and Protections '!D6</f>
        <v>8</v>
      </c>
      <c r="C20" s="8">
        <f>'6. Sanctions and Protections '!F6</f>
        <v>6</v>
      </c>
    </row>
    <row r="21" spans="1:3" ht="15">
      <c r="A21" s="8" t="s">
        <v>27</v>
      </c>
      <c r="B21" s="8">
        <f>'7. Promotional Measures '!D10</f>
        <v>16</v>
      </c>
      <c r="C21" s="13">
        <f>'7. Promotional Measures '!F10</f>
        <v>6</v>
      </c>
    </row>
    <row r="22" spans="1:3" ht="15">
      <c r="A22" s="88" t="s">
        <v>65</v>
      </c>
      <c r="B22" s="88">
        <f>SUM(B15:B21)</f>
        <v>150</v>
      </c>
      <c r="C22" s="88">
        <f>SUM(C15:C21)</f>
        <v>95</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90" zoomScaleNormal="90" zoomScalePageLayoutView="0" workbookViewId="0" topLeftCell="A1">
      <selection activeCell="G4" sqref="G4"/>
    </sheetView>
  </sheetViews>
  <sheetFormatPr defaultColWidth="11.421875" defaultRowHeight="15"/>
  <cols>
    <col min="2" max="2" width="72.7109375" style="0" customWidth="1"/>
    <col min="3" max="3" width="31.28125" style="0" customWidth="1"/>
    <col min="4" max="4" width="11.140625" style="0" customWidth="1"/>
    <col min="5" max="5" width="13.7109375" style="0" bestFit="1" customWidth="1"/>
    <col min="6" max="6" width="8.28125" style="0" customWidth="1"/>
    <col min="7" max="7" width="25.140625" style="0" customWidth="1"/>
    <col min="8" max="8" width="31.28125" style="0" customWidth="1"/>
  </cols>
  <sheetData>
    <row r="1" spans="1:8" ht="18.75">
      <c r="A1" s="96" t="s">
        <v>68</v>
      </c>
      <c r="B1" s="97"/>
      <c r="C1" s="14" t="s">
        <v>154</v>
      </c>
      <c r="D1" s="15" t="s">
        <v>69</v>
      </c>
      <c r="E1" s="59" t="s">
        <v>158</v>
      </c>
      <c r="F1" s="15" t="s">
        <v>64</v>
      </c>
      <c r="G1" s="15" t="s">
        <v>70</v>
      </c>
      <c r="H1" s="60" t="s">
        <v>102</v>
      </c>
    </row>
    <row r="2" spans="1:8" ht="87.75" customHeight="1">
      <c r="A2" s="52">
        <v>1</v>
      </c>
      <c r="B2" s="53" t="s">
        <v>128</v>
      </c>
      <c r="C2" s="53" t="s">
        <v>71</v>
      </c>
      <c r="D2" s="54">
        <v>2</v>
      </c>
      <c r="E2" s="12" t="s">
        <v>159</v>
      </c>
      <c r="F2" s="13">
        <v>2</v>
      </c>
      <c r="G2" s="13" t="s">
        <v>160</v>
      </c>
      <c r="H2" s="61"/>
    </row>
    <row r="3" spans="1:8" ht="45.75" customHeight="1">
      <c r="A3" s="55">
        <v>2</v>
      </c>
      <c r="B3" s="56" t="s">
        <v>108</v>
      </c>
      <c r="C3" s="57" t="s">
        <v>107</v>
      </c>
      <c r="D3" s="58">
        <v>2</v>
      </c>
      <c r="E3" s="62" t="s">
        <v>159</v>
      </c>
      <c r="F3" s="63">
        <v>2</v>
      </c>
      <c r="G3" s="62" t="s">
        <v>161</v>
      </c>
      <c r="H3" s="64"/>
    </row>
    <row r="4" spans="1:8" ht="217.5">
      <c r="A4" s="98">
        <v>3</v>
      </c>
      <c r="B4" s="56" t="s">
        <v>74</v>
      </c>
      <c r="C4" s="56" t="s">
        <v>109</v>
      </c>
      <c r="D4" s="100">
        <v>2</v>
      </c>
      <c r="E4" s="62" t="s">
        <v>162</v>
      </c>
      <c r="F4" s="102">
        <v>1</v>
      </c>
      <c r="G4" s="62"/>
      <c r="H4" s="92" t="s">
        <v>198</v>
      </c>
    </row>
    <row r="5" spans="1:8" ht="26.25" customHeight="1">
      <c r="A5" s="99"/>
      <c r="B5" s="53" t="s">
        <v>75</v>
      </c>
      <c r="C5" s="53" t="s">
        <v>109</v>
      </c>
      <c r="D5" s="101"/>
      <c r="E5" s="65" t="s">
        <v>159</v>
      </c>
      <c r="F5" s="103"/>
      <c r="G5" s="65" t="s">
        <v>161</v>
      </c>
      <c r="H5" s="66"/>
    </row>
    <row r="6" spans="1:8" ht="18.75">
      <c r="A6" s="5" t="s">
        <v>66</v>
      </c>
      <c r="B6" s="80"/>
      <c r="C6" s="80"/>
      <c r="D6" s="81">
        <f>SUM(D2:D5)</f>
        <v>6</v>
      </c>
      <c r="E6" s="82"/>
      <c r="F6" s="81">
        <f>SUM(F2:F5)</f>
        <v>5</v>
      </c>
      <c r="G6" s="81"/>
      <c r="H6" s="89" t="s">
        <v>14</v>
      </c>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11"/>
  <sheetViews>
    <sheetView zoomScale="70" zoomScaleNormal="70" zoomScalePageLayoutView="0" workbookViewId="0" topLeftCell="A1">
      <selection activeCell="I3" sqref="I3"/>
    </sheetView>
  </sheetViews>
  <sheetFormatPr defaultColWidth="11.421875" defaultRowHeight="15"/>
  <cols>
    <col min="2" max="2" width="66.421875" style="0" customWidth="1"/>
    <col min="3" max="3" width="45.421875" style="0" customWidth="1"/>
    <col min="4" max="5" width="12.140625" style="0" customWidth="1"/>
    <col min="6" max="6" width="8.421875" style="0" customWidth="1"/>
    <col min="7" max="7" width="37.7109375" style="0" customWidth="1"/>
    <col min="8" max="8" width="41.421875" style="0" customWidth="1"/>
    <col min="9" max="9" width="32.8515625" style="0" customWidth="1"/>
  </cols>
  <sheetData>
    <row r="1" spans="1:8" s="4" customFormat="1" ht="21.75" customHeight="1">
      <c r="A1" s="104" t="s">
        <v>68</v>
      </c>
      <c r="B1" s="105"/>
      <c r="C1" s="11" t="s">
        <v>154</v>
      </c>
      <c r="D1" s="7" t="s">
        <v>69</v>
      </c>
      <c r="E1" s="11" t="s">
        <v>158</v>
      </c>
      <c r="F1" s="7" t="s">
        <v>163</v>
      </c>
      <c r="G1" s="7" t="s">
        <v>70</v>
      </c>
      <c r="H1" s="7" t="s">
        <v>102</v>
      </c>
    </row>
    <row r="2" spans="1:8" ht="105">
      <c r="A2" s="18">
        <v>4</v>
      </c>
      <c r="B2" s="19" t="s">
        <v>76</v>
      </c>
      <c r="C2" s="19" t="s">
        <v>37</v>
      </c>
      <c r="D2" s="2">
        <v>2</v>
      </c>
      <c r="E2" s="2" t="s">
        <v>159</v>
      </c>
      <c r="F2" s="2">
        <v>2</v>
      </c>
      <c r="G2" s="23" t="s">
        <v>164</v>
      </c>
      <c r="H2" s="23" t="s">
        <v>165</v>
      </c>
    </row>
    <row r="3" spans="1:8" ht="165">
      <c r="A3" s="18">
        <v>5</v>
      </c>
      <c r="B3" s="19" t="s">
        <v>133</v>
      </c>
      <c r="C3" s="19" t="s">
        <v>38</v>
      </c>
      <c r="D3" s="2">
        <v>4</v>
      </c>
      <c r="E3" s="2" t="s">
        <v>166</v>
      </c>
      <c r="F3" s="2">
        <v>3</v>
      </c>
      <c r="G3" s="23" t="s">
        <v>16</v>
      </c>
      <c r="H3" s="23" t="s">
        <v>143</v>
      </c>
    </row>
    <row r="4" spans="1:8" ht="39">
      <c r="A4" s="18">
        <v>6</v>
      </c>
      <c r="B4" s="19" t="s">
        <v>155</v>
      </c>
      <c r="C4" s="19" t="s">
        <v>50</v>
      </c>
      <c r="D4" s="2">
        <v>2</v>
      </c>
      <c r="E4" s="2" t="s">
        <v>159</v>
      </c>
      <c r="F4" s="2">
        <v>2</v>
      </c>
      <c r="G4" s="23" t="s">
        <v>144</v>
      </c>
      <c r="H4" s="23"/>
    </row>
    <row r="5" spans="1:9" ht="166.5">
      <c r="A5" s="18">
        <v>7</v>
      </c>
      <c r="B5" s="19" t="s">
        <v>82</v>
      </c>
      <c r="C5" s="19" t="s">
        <v>103</v>
      </c>
      <c r="D5" s="2">
        <v>8</v>
      </c>
      <c r="E5" s="2" t="s">
        <v>159</v>
      </c>
      <c r="F5" s="2">
        <v>8</v>
      </c>
      <c r="G5" s="23" t="s">
        <v>18</v>
      </c>
      <c r="H5" s="23" t="s">
        <v>19</v>
      </c>
      <c r="I5" s="114"/>
    </row>
    <row r="6" spans="1:9" ht="150">
      <c r="A6" s="18">
        <v>8</v>
      </c>
      <c r="B6" s="33" t="s">
        <v>57</v>
      </c>
      <c r="C6" s="19" t="s">
        <v>86</v>
      </c>
      <c r="D6" s="2">
        <v>4</v>
      </c>
      <c r="E6" s="2" t="s">
        <v>159</v>
      </c>
      <c r="F6" s="2">
        <v>4</v>
      </c>
      <c r="G6" s="23" t="s">
        <v>145</v>
      </c>
      <c r="H6" s="23" t="s">
        <v>15</v>
      </c>
      <c r="I6" s="93" t="s">
        <v>202</v>
      </c>
    </row>
    <row r="7" spans="1:9" ht="75">
      <c r="A7" s="18">
        <v>9</v>
      </c>
      <c r="B7" s="19" t="s">
        <v>134</v>
      </c>
      <c r="C7" s="19" t="s">
        <v>139</v>
      </c>
      <c r="D7" s="2">
        <v>4</v>
      </c>
      <c r="E7" s="2" t="s">
        <v>159</v>
      </c>
      <c r="F7" s="2">
        <v>4</v>
      </c>
      <c r="G7" s="23"/>
      <c r="H7" s="23" t="s">
        <v>201</v>
      </c>
      <c r="I7" s="90" t="s">
        <v>203</v>
      </c>
    </row>
    <row r="8" spans="1:8" ht="165">
      <c r="A8" s="18">
        <v>10</v>
      </c>
      <c r="B8" s="19" t="s">
        <v>83</v>
      </c>
      <c r="C8" s="19" t="s">
        <v>122</v>
      </c>
      <c r="D8" s="2">
        <v>2</v>
      </c>
      <c r="E8" s="2" t="s">
        <v>159</v>
      </c>
      <c r="F8" s="2">
        <v>2</v>
      </c>
      <c r="G8" s="23" t="s">
        <v>181</v>
      </c>
      <c r="H8" s="23" t="s">
        <v>195</v>
      </c>
    </row>
    <row r="9" spans="1:8" ht="60">
      <c r="A9" s="18">
        <v>11</v>
      </c>
      <c r="B9" s="19" t="s">
        <v>135</v>
      </c>
      <c r="C9" s="19" t="s">
        <v>123</v>
      </c>
      <c r="D9" s="2">
        <v>2</v>
      </c>
      <c r="E9" s="2" t="s">
        <v>159</v>
      </c>
      <c r="F9" s="2">
        <v>2</v>
      </c>
      <c r="G9" s="23" t="s">
        <v>182</v>
      </c>
      <c r="H9" s="23" t="s">
        <v>183</v>
      </c>
    </row>
    <row r="10" spans="1:8" ht="150">
      <c r="A10" s="34">
        <v>12</v>
      </c>
      <c r="B10" s="19" t="s">
        <v>136</v>
      </c>
      <c r="C10" s="35" t="s">
        <v>124</v>
      </c>
      <c r="D10" s="36">
        <v>2</v>
      </c>
      <c r="E10" s="69" t="s">
        <v>166</v>
      </c>
      <c r="F10" s="37">
        <v>1</v>
      </c>
      <c r="G10" s="23" t="s">
        <v>181</v>
      </c>
      <c r="H10" s="23" t="s">
        <v>190</v>
      </c>
    </row>
    <row r="11" spans="1:8" ht="30.75">
      <c r="A11" s="5" t="s">
        <v>66</v>
      </c>
      <c r="B11" s="6"/>
      <c r="C11" s="6"/>
      <c r="D11" s="46">
        <f>SUM(D2:D10)</f>
        <v>30</v>
      </c>
      <c r="E11" s="67"/>
      <c r="F11" s="70">
        <f>SUM(F2:F10)</f>
        <v>28</v>
      </c>
      <c r="G11" s="68"/>
      <c r="H11" s="83" t="s">
        <v>197</v>
      </c>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20"/>
  <sheetViews>
    <sheetView zoomScale="90" zoomScaleNormal="90" zoomScalePageLayoutView="0" workbookViewId="0" topLeftCell="C1">
      <selection activeCell="C13" sqref="C13"/>
    </sheetView>
  </sheetViews>
  <sheetFormatPr defaultColWidth="11.421875" defaultRowHeight="15"/>
  <cols>
    <col min="2" max="2" width="68.421875" style="0" customWidth="1"/>
    <col min="3" max="3" width="47.421875" style="0" customWidth="1"/>
    <col min="4" max="4" width="10.421875" style="0" customWidth="1"/>
    <col min="5" max="5" width="19.00390625" style="0" customWidth="1"/>
    <col min="6" max="6" width="8.140625" style="0" customWidth="1"/>
    <col min="7" max="7" width="22.8515625" style="0" customWidth="1"/>
    <col min="8" max="8" width="38.28125" style="0" customWidth="1"/>
    <col min="9" max="9" width="48.421875" style="0" customWidth="1"/>
  </cols>
  <sheetData>
    <row r="1" spans="1:8" ht="18.75">
      <c r="A1" s="106" t="s">
        <v>68</v>
      </c>
      <c r="B1" s="107"/>
      <c r="C1" s="16" t="s">
        <v>154</v>
      </c>
      <c r="D1" s="17" t="s">
        <v>163</v>
      </c>
      <c r="E1" s="11" t="s">
        <v>191</v>
      </c>
      <c r="F1" s="17" t="s">
        <v>64</v>
      </c>
      <c r="G1" s="17" t="s">
        <v>70</v>
      </c>
      <c r="H1" s="17" t="s">
        <v>102</v>
      </c>
    </row>
    <row r="2" spans="1:9" ht="77.25">
      <c r="A2" s="18">
        <v>13</v>
      </c>
      <c r="B2" s="19" t="s">
        <v>106</v>
      </c>
      <c r="C2" s="19" t="s">
        <v>125</v>
      </c>
      <c r="D2" s="2">
        <v>2</v>
      </c>
      <c r="E2" s="13" t="s">
        <v>159</v>
      </c>
      <c r="F2" s="65">
        <v>2</v>
      </c>
      <c r="G2" s="12" t="s">
        <v>204</v>
      </c>
      <c r="H2" s="71" t="s">
        <v>184</v>
      </c>
      <c r="I2" s="115"/>
    </row>
    <row r="3" spans="1:8" ht="87" customHeight="1">
      <c r="A3" s="18">
        <v>14</v>
      </c>
      <c r="B3" s="19" t="s">
        <v>105</v>
      </c>
      <c r="C3" s="20" t="s">
        <v>140</v>
      </c>
      <c r="D3" s="2">
        <v>2</v>
      </c>
      <c r="E3" s="65" t="s">
        <v>159</v>
      </c>
      <c r="F3" s="65">
        <v>2</v>
      </c>
      <c r="G3" s="71" t="s">
        <v>185</v>
      </c>
      <c r="H3" s="71" t="s">
        <v>186</v>
      </c>
    </row>
    <row r="4" spans="1:8" ht="75.75" customHeight="1">
      <c r="A4" s="18">
        <v>15</v>
      </c>
      <c r="B4" s="19" t="s">
        <v>104</v>
      </c>
      <c r="C4" s="19" t="s">
        <v>130</v>
      </c>
      <c r="D4" s="2">
        <v>2</v>
      </c>
      <c r="E4" s="65" t="s">
        <v>159</v>
      </c>
      <c r="F4" s="65">
        <v>2</v>
      </c>
      <c r="G4" s="71" t="s">
        <v>187</v>
      </c>
      <c r="H4" s="71" t="s">
        <v>152</v>
      </c>
    </row>
    <row r="5" spans="1:8" ht="72.75" customHeight="1">
      <c r="A5" s="18">
        <v>16</v>
      </c>
      <c r="B5" s="19" t="s">
        <v>101</v>
      </c>
      <c r="C5" s="19" t="s">
        <v>95</v>
      </c>
      <c r="D5" s="2">
        <v>2</v>
      </c>
      <c r="E5" s="65" t="s">
        <v>159</v>
      </c>
      <c r="F5" s="65">
        <v>2</v>
      </c>
      <c r="G5" s="71" t="s">
        <v>196</v>
      </c>
      <c r="H5" s="71" t="s">
        <v>192</v>
      </c>
    </row>
    <row r="6" spans="1:8" ht="77.25">
      <c r="A6" s="18">
        <v>17</v>
      </c>
      <c r="B6" s="19" t="s">
        <v>193</v>
      </c>
      <c r="C6" s="21" t="s">
        <v>89</v>
      </c>
      <c r="D6" s="2">
        <v>2</v>
      </c>
      <c r="E6" s="65" t="s">
        <v>159</v>
      </c>
      <c r="F6" s="65">
        <v>2</v>
      </c>
      <c r="G6" s="71" t="s">
        <v>196</v>
      </c>
      <c r="H6" s="71" t="s">
        <v>167</v>
      </c>
    </row>
    <row r="7" spans="1:9" ht="115.5">
      <c r="A7" s="18">
        <v>18</v>
      </c>
      <c r="B7" s="19" t="s">
        <v>94</v>
      </c>
      <c r="C7" s="19" t="s">
        <v>90</v>
      </c>
      <c r="D7" s="2">
        <v>2</v>
      </c>
      <c r="E7" s="65" t="s">
        <v>162</v>
      </c>
      <c r="F7" s="65">
        <v>0</v>
      </c>
      <c r="G7" s="71"/>
      <c r="H7" s="12" t="s">
        <v>205</v>
      </c>
      <c r="I7" s="115"/>
    </row>
    <row r="8" spans="1:8" ht="85.5" customHeight="1">
      <c r="A8" s="18">
        <v>19</v>
      </c>
      <c r="B8" s="19" t="s">
        <v>150</v>
      </c>
      <c r="C8" s="19" t="s">
        <v>54</v>
      </c>
      <c r="D8" s="2">
        <v>2</v>
      </c>
      <c r="E8" s="65" t="s">
        <v>166</v>
      </c>
      <c r="F8" s="65">
        <v>1</v>
      </c>
      <c r="G8" s="71" t="s">
        <v>168</v>
      </c>
      <c r="H8" s="71" t="s">
        <v>169</v>
      </c>
    </row>
    <row r="9" spans="1:8" ht="77.25">
      <c r="A9" s="18">
        <v>20</v>
      </c>
      <c r="B9" s="19" t="s">
        <v>77</v>
      </c>
      <c r="C9" s="19" t="s">
        <v>91</v>
      </c>
      <c r="D9" s="2">
        <v>2</v>
      </c>
      <c r="E9" s="65" t="s">
        <v>159</v>
      </c>
      <c r="F9" s="65">
        <v>2</v>
      </c>
      <c r="G9" s="71" t="s">
        <v>170</v>
      </c>
      <c r="H9" s="71" t="s">
        <v>171</v>
      </c>
    </row>
    <row r="10" spans="1:8" ht="36" customHeight="1">
      <c r="A10" s="18">
        <v>21</v>
      </c>
      <c r="B10" s="19" t="s">
        <v>78</v>
      </c>
      <c r="C10" s="19" t="s">
        <v>141</v>
      </c>
      <c r="D10" s="2">
        <v>2</v>
      </c>
      <c r="E10" s="65" t="s">
        <v>159</v>
      </c>
      <c r="F10" s="65">
        <v>2</v>
      </c>
      <c r="G10" s="71" t="s">
        <v>187</v>
      </c>
      <c r="H10" s="71"/>
    </row>
    <row r="11" spans="1:9" ht="51.75">
      <c r="A11" s="18">
        <v>22</v>
      </c>
      <c r="B11" s="19" t="s">
        <v>151</v>
      </c>
      <c r="C11" s="19" t="s">
        <v>142</v>
      </c>
      <c r="D11" s="2">
        <v>2</v>
      </c>
      <c r="E11" s="65" t="s">
        <v>162</v>
      </c>
      <c r="F11" s="65">
        <v>0</v>
      </c>
      <c r="G11" s="71"/>
      <c r="H11" s="12" t="s">
        <v>206</v>
      </c>
      <c r="I11" s="90"/>
    </row>
    <row r="12" spans="1:9" ht="57" customHeight="1">
      <c r="A12" s="18">
        <v>23</v>
      </c>
      <c r="B12" s="19" t="s">
        <v>129</v>
      </c>
      <c r="C12" s="19"/>
      <c r="D12" s="2">
        <v>2</v>
      </c>
      <c r="E12" s="65" t="s">
        <v>162</v>
      </c>
      <c r="F12" s="65">
        <v>0</v>
      </c>
      <c r="G12" s="71"/>
      <c r="H12" s="12" t="s">
        <v>206</v>
      </c>
      <c r="I12" s="90"/>
    </row>
    <row r="13" spans="1:9" s="29" customFormat="1" ht="48.75" customHeight="1">
      <c r="A13" s="18">
        <v>24</v>
      </c>
      <c r="B13" s="19" t="s">
        <v>93</v>
      </c>
      <c r="C13" s="19" t="s">
        <v>92</v>
      </c>
      <c r="D13" s="22">
        <v>2</v>
      </c>
      <c r="E13" s="72" t="s">
        <v>159</v>
      </c>
      <c r="F13" s="72">
        <v>2</v>
      </c>
      <c r="G13" s="71" t="s">
        <v>172</v>
      </c>
      <c r="H13" s="71"/>
      <c r="I13" s="94"/>
    </row>
    <row r="14" spans="1:9" s="27" customFormat="1" ht="153.75">
      <c r="A14" s="24">
        <v>25</v>
      </c>
      <c r="B14" s="25" t="s">
        <v>188</v>
      </c>
      <c r="C14" s="25" t="s">
        <v>127</v>
      </c>
      <c r="D14" s="26">
        <v>2</v>
      </c>
      <c r="E14" s="30" t="s">
        <v>166</v>
      </c>
      <c r="F14" s="72">
        <v>1</v>
      </c>
      <c r="G14" s="71" t="s">
        <v>173</v>
      </c>
      <c r="H14" s="71" t="s">
        <v>207</v>
      </c>
      <c r="I14" s="95"/>
    </row>
    <row r="15" spans="1:9" ht="36" customHeight="1">
      <c r="A15" s="18">
        <v>26</v>
      </c>
      <c r="B15" s="19" t="s">
        <v>24</v>
      </c>
      <c r="C15" s="19"/>
      <c r="D15" s="22">
        <v>2</v>
      </c>
      <c r="E15" s="72" t="s">
        <v>162</v>
      </c>
      <c r="F15" s="72">
        <v>0</v>
      </c>
      <c r="G15" s="71"/>
      <c r="H15" s="71" t="s">
        <v>184</v>
      </c>
      <c r="I15" s="90"/>
    </row>
    <row r="16" spans="1:9" ht="64.5">
      <c r="A16" s="18">
        <v>27</v>
      </c>
      <c r="B16" s="19" t="s">
        <v>189</v>
      </c>
      <c r="C16" s="19" t="s">
        <v>92</v>
      </c>
      <c r="D16" s="22">
        <v>2</v>
      </c>
      <c r="E16" s="72" t="s">
        <v>162</v>
      </c>
      <c r="F16" s="72">
        <v>0</v>
      </c>
      <c r="G16" s="71"/>
      <c r="H16" s="12" t="s">
        <v>45</v>
      </c>
      <c r="I16" s="115"/>
    </row>
    <row r="17" spans="1:8" ht="18.75">
      <c r="A17" s="5" t="s">
        <v>194</v>
      </c>
      <c r="B17" s="6"/>
      <c r="C17" s="6"/>
      <c r="D17" s="3">
        <f>SUM(D2:D16)</f>
        <v>30</v>
      </c>
      <c r="E17" s="67"/>
      <c r="F17" s="68">
        <f>SUM(F2:F16)</f>
        <v>18</v>
      </c>
      <c r="G17" s="83"/>
      <c r="H17" s="68"/>
    </row>
    <row r="20" ht="15">
      <c r="H20" s="90"/>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10"/>
  <sheetViews>
    <sheetView zoomScale="70" zoomScaleNormal="70" zoomScalePageLayoutView="0" workbookViewId="0" topLeftCell="A1">
      <selection activeCell="G10" sqref="G10"/>
    </sheetView>
  </sheetViews>
  <sheetFormatPr defaultColWidth="11.421875" defaultRowHeight="15"/>
  <cols>
    <col min="2" max="2" width="75.00390625" style="0" customWidth="1"/>
    <col min="3" max="3" width="57.8515625" style="0" customWidth="1"/>
    <col min="4" max="4" width="11.8515625" style="0" customWidth="1"/>
    <col min="5" max="5" width="18.00390625" style="0" customWidth="1"/>
    <col min="7" max="7" width="33.421875" style="0" customWidth="1"/>
    <col min="8" max="8" width="39.421875" style="0" customWidth="1"/>
  </cols>
  <sheetData>
    <row r="1" spans="1:8" ht="18.75">
      <c r="A1" s="108" t="s">
        <v>68</v>
      </c>
      <c r="B1" s="109"/>
      <c r="C1" s="44" t="s">
        <v>154</v>
      </c>
      <c r="D1" s="45" t="s">
        <v>69</v>
      </c>
      <c r="E1" s="45" t="s">
        <v>158</v>
      </c>
      <c r="F1" s="45" t="s">
        <v>163</v>
      </c>
      <c r="G1" s="45" t="s">
        <v>70</v>
      </c>
      <c r="H1" s="45" t="s">
        <v>102</v>
      </c>
    </row>
    <row r="2" spans="1:9" ht="128.25">
      <c r="A2" s="40">
        <v>28</v>
      </c>
      <c r="B2" s="12" t="s">
        <v>121</v>
      </c>
      <c r="C2" s="12" t="s">
        <v>39</v>
      </c>
      <c r="D2" s="12">
        <v>4</v>
      </c>
      <c r="E2" s="13" t="s">
        <v>166</v>
      </c>
      <c r="F2" s="13">
        <v>3</v>
      </c>
      <c r="G2" s="12" t="s">
        <v>20</v>
      </c>
      <c r="H2" s="12" t="s">
        <v>208</v>
      </c>
      <c r="I2" s="116"/>
    </row>
    <row r="3" spans="1:8" ht="119.25" customHeight="1">
      <c r="A3" s="41">
        <v>29</v>
      </c>
      <c r="B3" s="12" t="s">
        <v>156</v>
      </c>
      <c r="C3" s="38" t="s">
        <v>40</v>
      </c>
      <c r="D3" s="38">
        <v>10</v>
      </c>
      <c r="E3" s="13" t="s">
        <v>159</v>
      </c>
      <c r="F3" s="73">
        <v>10</v>
      </c>
      <c r="G3" s="65" t="s">
        <v>174</v>
      </c>
      <c r="H3" s="12" t="s">
        <v>209</v>
      </c>
    </row>
    <row r="4" spans="1:8" ht="26.25">
      <c r="A4" s="40">
        <v>30</v>
      </c>
      <c r="B4" s="12" t="s">
        <v>120</v>
      </c>
      <c r="C4" s="12" t="s">
        <v>98</v>
      </c>
      <c r="D4" s="12">
        <v>4</v>
      </c>
      <c r="E4" s="13" t="s">
        <v>162</v>
      </c>
      <c r="F4" s="13">
        <v>0</v>
      </c>
      <c r="G4" s="13" t="s">
        <v>21</v>
      </c>
      <c r="H4" s="12"/>
    </row>
    <row r="5" spans="1:8" ht="281.25">
      <c r="A5" s="41">
        <v>31</v>
      </c>
      <c r="B5" s="12" t="s">
        <v>55</v>
      </c>
      <c r="C5" s="12" t="s">
        <v>113</v>
      </c>
      <c r="D5" s="12">
        <v>4</v>
      </c>
      <c r="E5" s="13" t="s">
        <v>162</v>
      </c>
      <c r="F5" s="13">
        <v>0</v>
      </c>
      <c r="G5" s="12" t="s">
        <v>22</v>
      </c>
      <c r="H5" s="12" t="s">
        <v>210</v>
      </c>
    </row>
    <row r="6" spans="1:8" ht="64.5" customHeight="1">
      <c r="A6" s="40">
        <v>32</v>
      </c>
      <c r="B6" s="12" t="s">
        <v>148</v>
      </c>
      <c r="C6" s="12" t="s">
        <v>51</v>
      </c>
      <c r="D6" s="12">
        <v>2</v>
      </c>
      <c r="E6" s="13" t="s">
        <v>162</v>
      </c>
      <c r="F6" s="13">
        <v>0</v>
      </c>
      <c r="G6" s="65"/>
      <c r="H6" s="71" t="s">
        <v>184</v>
      </c>
    </row>
    <row r="7" spans="1:8" ht="78" customHeight="1">
      <c r="A7" s="40">
        <v>33</v>
      </c>
      <c r="B7" s="12" t="s">
        <v>149</v>
      </c>
      <c r="C7" s="12" t="s">
        <v>72</v>
      </c>
      <c r="D7" s="12">
        <v>2</v>
      </c>
      <c r="E7" s="13" t="s">
        <v>162</v>
      </c>
      <c r="F7" s="13">
        <v>0</v>
      </c>
      <c r="G7" s="65"/>
      <c r="H7" s="12" t="s">
        <v>162</v>
      </c>
    </row>
    <row r="8" spans="1:8" ht="39" customHeight="1">
      <c r="A8" s="40">
        <v>34</v>
      </c>
      <c r="B8" s="12" t="s">
        <v>126</v>
      </c>
      <c r="C8" s="12" t="s">
        <v>119</v>
      </c>
      <c r="D8" s="12">
        <v>2</v>
      </c>
      <c r="E8" s="13" t="s">
        <v>159</v>
      </c>
      <c r="F8" s="13">
        <v>2</v>
      </c>
      <c r="G8" s="74" t="s">
        <v>187</v>
      </c>
      <c r="H8" s="71"/>
    </row>
    <row r="9" spans="1:8" ht="73.5" customHeight="1">
      <c r="A9" s="40">
        <v>35</v>
      </c>
      <c r="B9" s="12" t="s">
        <v>56</v>
      </c>
      <c r="C9" s="12" t="s">
        <v>52</v>
      </c>
      <c r="D9" s="12">
        <v>2</v>
      </c>
      <c r="E9" s="13" t="s">
        <v>159</v>
      </c>
      <c r="F9" s="13">
        <v>2</v>
      </c>
      <c r="G9" s="74" t="s">
        <v>175</v>
      </c>
      <c r="H9" s="12" t="s">
        <v>211</v>
      </c>
    </row>
    <row r="10" spans="1:8" ht="18.75">
      <c r="A10" s="47" t="s">
        <v>66</v>
      </c>
      <c r="B10" s="9"/>
      <c r="C10" s="9"/>
      <c r="D10" s="10">
        <f>SUM(D2:D9)</f>
        <v>30</v>
      </c>
      <c r="E10" s="75"/>
      <c r="F10" s="76">
        <f>SUM(F2:F9)</f>
        <v>17</v>
      </c>
      <c r="G10" s="68"/>
      <c r="H10" s="68"/>
    </row>
  </sheetData>
  <sheetProtection/>
  <mergeCells count="1">
    <mergeCell ref="A1:B1"/>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28"/>
  <sheetViews>
    <sheetView zoomScale="85" zoomScaleNormal="85" zoomScalePageLayoutView="0" workbookViewId="0" topLeftCell="A1">
      <selection activeCell="D15" sqref="D15"/>
    </sheetView>
  </sheetViews>
  <sheetFormatPr defaultColWidth="11.421875" defaultRowHeight="15"/>
  <cols>
    <col min="1" max="1" width="8.28125" style="0" customWidth="1"/>
    <col min="2" max="2" width="59.00390625" style="0" customWidth="1"/>
    <col min="3" max="3" width="56.7109375" style="0" customWidth="1"/>
    <col min="4" max="4" width="7.7109375" style="0" customWidth="1"/>
    <col min="5" max="5" width="12.140625" style="0" customWidth="1"/>
    <col min="7" max="7" width="21.421875" style="0" customWidth="1"/>
    <col min="8" max="8" width="35.28125" style="0" customWidth="1"/>
    <col min="9" max="9" width="35.140625" style="0" customWidth="1"/>
  </cols>
  <sheetData>
    <row r="1" spans="1:8" ht="19.5" customHeight="1">
      <c r="A1" s="110" t="s">
        <v>68</v>
      </c>
      <c r="B1" s="111"/>
      <c r="C1" s="7" t="s">
        <v>154</v>
      </c>
      <c r="D1" s="7" t="s">
        <v>69</v>
      </c>
      <c r="E1" s="77" t="s">
        <v>158</v>
      </c>
      <c r="F1" s="17" t="s">
        <v>163</v>
      </c>
      <c r="G1" s="17" t="s">
        <v>70</v>
      </c>
      <c r="H1" s="17" t="s">
        <v>102</v>
      </c>
    </row>
    <row r="2" spans="1:9" ht="48" customHeight="1">
      <c r="A2" s="42">
        <v>36</v>
      </c>
      <c r="B2" s="12" t="s">
        <v>114</v>
      </c>
      <c r="C2" s="12" t="s">
        <v>115</v>
      </c>
      <c r="D2" s="12">
        <v>2</v>
      </c>
      <c r="E2" s="12" t="s">
        <v>159</v>
      </c>
      <c r="F2" s="13">
        <v>2</v>
      </c>
      <c r="G2" s="13"/>
      <c r="H2" s="12" t="s">
        <v>199</v>
      </c>
      <c r="I2" s="117"/>
    </row>
    <row r="3" spans="1:9" s="29" customFormat="1" ht="77.25" customHeight="1">
      <c r="A3" s="42">
        <v>37</v>
      </c>
      <c r="B3" s="12" t="s">
        <v>153</v>
      </c>
      <c r="C3" s="12" t="s">
        <v>99</v>
      </c>
      <c r="D3" s="12">
        <v>2</v>
      </c>
      <c r="E3" s="12" t="s">
        <v>159</v>
      </c>
      <c r="F3" s="13">
        <v>2</v>
      </c>
      <c r="G3" s="13"/>
      <c r="H3" s="118" t="s">
        <v>212</v>
      </c>
      <c r="I3" s="85"/>
    </row>
    <row r="4" spans="1:9" s="29" customFormat="1" ht="69.75" customHeight="1">
      <c r="A4" s="42">
        <v>38</v>
      </c>
      <c r="B4" s="12" t="s">
        <v>33</v>
      </c>
      <c r="C4" s="12" t="s">
        <v>34</v>
      </c>
      <c r="D4" s="12">
        <v>2</v>
      </c>
      <c r="E4" s="12" t="s">
        <v>162</v>
      </c>
      <c r="F4" s="13">
        <v>0</v>
      </c>
      <c r="G4" s="13"/>
      <c r="H4" s="118"/>
      <c r="I4" s="85"/>
    </row>
    <row r="5" spans="1:9" s="29" customFormat="1" ht="39">
      <c r="A5" s="42">
        <v>39</v>
      </c>
      <c r="B5" s="12" t="s">
        <v>100</v>
      </c>
      <c r="C5" s="12" t="s">
        <v>137</v>
      </c>
      <c r="D5" s="12">
        <v>2</v>
      </c>
      <c r="E5" s="12" t="s">
        <v>162</v>
      </c>
      <c r="F5" s="13">
        <v>0</v>
      </c>
      <c r="G5" s="13"/>
      <c r="H5" s="118"/>
      <c r="I5" s="85"/>
    </row>
    <row r="6" spans="1:9" s="29" customFormat="1" ht="69" customHeight="1">
      <c r="A6" s="42">
        <v>40</v>
      </c>
      <c r="B6" s="12" t="s">
        <v>87</v>
      </c>
      <c r="C6" s="12" t="s">
        <v>138</v>
      </c>
      <c r="D6" s="12">
        <v>2</v>
      </c>
      <c r="E6" s="12" t="s">
        <v>162</v>
      </c>
      <c r="F6" s="13">
        <v>0</v>
      </c>
      <c r="G6" s="13"/>
      <c r="H6" s="118"/>
      <c r="I6" s="85"/>
    </row>
    <row r="7" spans="1:9" s="29" customFormat="1" ht="50.25" customHeight="1">
      <c r="A7" s="42">
        <v>41</v>
      </c>
      <c r="B7" s="12" t="s">
        <v>96</v>
      </c>
      <c r="C7" s="12" t="s">
        <v>73</v>
      </c>
      <c r="D7" s="12">
        <v>2</v>
      </c>
      <c r="E7" s="12" t="s">
        <v>159</v>
      </c>
      <c r="F7" s="13">
        <v>2</v>
      </c>
      <c r="G7" s="13"/>
      <c r="H7" s="118" t="s">
        <v>213</v>
      </c>
      <c r="I7" s="85"/>
    </row>
    <row r="8" spans="1:9" s="29" customFormat="1" ht="45.75" customHeight="1">
      <c r="A8" s="42">
        <v>42</v>
      </c>
      <c r="B8" s="12" t="s">
        <v>97</v>
      </c>
      <c r="C8" s="12" t="s">
        <v>32</v>
      </c>
      <c r="D8" s="12">
        <v>2</v>
      </c>
      <c r="E8" s="12" t="s">
        <v>177</v>
      </c>
      <c r="F8" s="13">
        <v>0</v>
      </c>
      <c r="G8" s="13"/>
      <c r="H8" s="12" t="s">
        <v>200</v>
      </c>
      <c r="I8" s="85"/>
    </row>
    <row r="9" spans="1:9" s="29" customFormat="1" ht="56.25" customHeight="1">
      <c r="A9" s="42">
        <v>43</v>
      </c>
      <c r="B9" s="12" t="s">
        <v>131</v>
      </c>
      <c r="C9" s="12" t="s">
        <v>132</v>
      </c>
      <c r="D9" s="12">
        <v>2</v>
      </c>
      <c r="E9" s="12" t="s">
        <v>166</v>
      </c>
      <c r="F9" s="13">
        <v>1</v>
      </c>
      <c r="G9" s="13"/>
      <c r="H9" s="84" t="s">
        <v>214</v>
      </c>
      <c r="I9" s="85"/>
    </row>
    <row r="10" spans="1:9" s="29" customFormat="1" ht="153.75">
      <c r="A10" s="42">
        <v>44</v>
      </c>
      <c r="B10" s="12" t="s">
        <v>43</v>
      </c>
      <c r="C10" s="12" t="s">
        <v>44</v>
      </c>
      <c r="D10" s="12">
        <v>2</v>
      </c>
      <c r="E10" s="13" t="s">
        <v>166</v>
      </c>
      <c r="F10" s="13">
        <v>1</v>
      </c>
      <c r="G10" s="13" t="s">
        <v>176</v>
      </c>
      <c r="H10" s="12" t="s">
        <v>215</v>
      </c>
      <c r="I10" s="85"/>
    </row>
    <row r="11" spans="1:9" s="29" customFormat="1" ht="48" customHeight="1">
      <c r="A11" s="42">
        <v>45</v>
      </c>
      <c r="B11" s="12" t="s">
        <v>46</v>
      </c>
      <c r="C11" s="12" t="s">
        <v>35</v>
      </c>
      <c r="D11" s="12">
        <v>2</v>
      </c>
      <c r="E11" s="12" t="s">
        <v>162</v>
      </c>
      <c r="F11" s="13">
        <v>0</v>
      </c>
      <c r="G11" s="13"/>
      <c r="H11" s="118"/>
      <c r="I11" s="85"/>
    </row>
    <row r="12" spans="1:9" s="29" customFormat="1" ht="76.5" customHeight="1">
      <c r="A12" s="42">
        <v>46</v>
      </c>
      <c r="B12" s="12" t="s">
        <v>47</v>
      </c>
      <c r="C12" s="12" t="s">
        <v>48</v>
      </c>
      <c r="D12" s="12">
        <v>4</v>
      </c>
      <c r="E12" s="12" t="s">
        <v>159</v>
      </c>
      <c r="F12" s="13">
        <v>4</v>
      </c>
      <c r="G12" s="13"/>
      <c r="H12" s="118" t="s">
        <v>216</v>
      </c>
      <c r="I12" s="85"/>
    </row>
    <row r="13" spans="1:9" s="29" customFormat="1" ht="60.75" customHeight="1">
      <c r="A13" s="42">
        <v>47</v>
      </c>
      <c r="B13" s="12" t="s">
        <v>49</v>
      </c>
      <c r="C13" s="12" t="s">
        <v>36</v>
      </c>
      <c r="D13" s="12">
        <v>2</v>
      </c>
      <c r="E13" s="12" t="s">
        <v>166</v>
      </c>
      <c r="F13" s="13">
        <v>1</v>
      </c>
      <c r="G13" s="13"/>
      <c r="H13" s="118" t="s">
        <v>217</v>
      </c>
      <c r="I13" s="85"/>
    </row>
    <row r="14" spans="1:9" s="29" customFormat="1" ht="45.75" customHeight="1">
      <c r="A14" s="42">
        <v>48</v>
      </c>
      <c r="B14" s="12" t="s">
        <v>58</v>
      </c>
      <c r="C14" s="12" t="s">
        <v>59</v>
      </c>
      <c r="D14" s="12">
        <v>2</v>
      </c>
      <c r="E14" s="12" t="s">
        <v>159</v>
      </c>
      <c r="F14" s="13">
        <v>2</v>
      </c>
      <c r="G14" s="13"/>
      <c r="H14" s="84" t="s">
        <v>218</v>
      </c>
      <c r="I14" s="85"/>
    </row>
    <row r="15" spans="1:9" s="29" customFormat="1" ht="57" customHeight="1">
      <c r="A15" s="42">
        <v>49</v>
      </c>
      <c r="B15" s="12" t="s">
        <v>111</v>
      </c>
      <c r="C15" s="12" t="s">
        <v>60</v>
      </c>
      <c r="D15" s="12">
        <v>2</v>
      </c>
      <c r="E15" s="12"/>
      <c r="F15" s="13">
        <v>0</v>
      </c>
      <c r="G15" s="13"/>
      <c r="H15" s="118"/>
      <c r="I15" s="85"/>
    </row>
    <row r="16" spans="1:9" ht="21.75" customHeight="1">
      <c r="A16" s="50" t="s">
        <v>66</v>
      </c>
      <c r="B16" s="51"/>
      <c r="C16" s="51"/>
      <c r="D16" s="43">
        <f>SUM(D2:D15)</f>
        <v>30</v>
      </c>
      <c r="E16" s="75"/>
      <c r="F16" s="76">
        <f>SUM(F2:F15)</f>
        <v>15</v>
      </c>
      <c r="G16" s="76" t="s">
        <v>5</v>
      </c>
      <c r="H16" s="76"/>
      <c r="I16" s="86"/>
    </row>
    <row r="19" ht="15">
      <c r="B19" t="s">
        <v>10</v>
      </c>
    </row>
    <row r="20" spans="2:8" ht="15">
      <c r="B20" s="91" t="s">
        <v>11</v>
      </c>
      <c r="H20" t="s">
        <v>6</v>
      </c>
    </row>
    <row r="21" ht="15">
      <c r="B21" t="s">
        <v>12</v>
      </c>
    </row>
    <row r="22" ht="15">
      <c r="B22" t="s">
        <v>13</v>
      </c>
    </row>
    <row r="23" ht="15">
      <c r="B23" t="s">
        <v>7</v>
      </c>
    </row>
    <row r="24" ht="15">
      <c r="B24" t="s">
        <v>8</v>
      </c>
    </row>
    <row r="25" spans="2:7" ht="15">
      <c r="B25" t="s">
        <v>9</v>
      </c>
      <c r="G25" t="s">
        <v>4</v>
      </c>
    </row>
    <row r="26" ht="15">
      <c r="G26" t="s">
        <v>0</v>
      </c>
    </row>
    <row r="27" ht="15">
      <c r="G27" t="s">
        <v>1</v>
      </c>
    </row>
    <row r="28" ht="15">
      <c r="G28" t="s">
        <v>2</v>
      </c>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6"/>
  <sheetViews>
    <sheetView zoomScale="90" zoomScaleNormal="90" zoomScalePageLayoutView="0" workbookViewId="0" topLeftCell="A1">
      <selection activeCell="A2" sqref="A2"/>
    </sheetView>
  </sheetViews>
  <sheetFormatPr defaultColWidth="11.421875" defaultRowHeight="15"/>
  <cols>
    <col min="2" max="2" width="73.140625" style="0" customWidth="1"/>
    <col min="3" max="3" width="56.8515625" style="0" customWidth="1"/>
    <col min="4" max="5" width="13.28125" style="0" customWidth="1"/>
    <col min="7" max="7" width="15.28125" style="0" customWidth="1"/>
    <col min="8" max="8" width="44.7109375" style="0" customWidth="1"/>
    <col min="9" max="9" width="38.421875" style="0" customWidth="1"/>
  </cols>
  <sheetData>
    <row r="1" spans="1:8" ht="18.75">
      <c r="A1" s="112" t="s">
        <v>68</v>
      </c>
      <c r="B1" s="113"/>
      <c r="C1" s="16" t="s">
        <v>154</v>
      </c>
      <c r="D1" s="17" t="s">
        <v>69</v>
      </c>
      <c r="E1" s="16" t="s">
        <v>158</v>
      </c>
      <c r="F1" s="17" t="s">
        <v>64</v>
      </c>
      <c r="G1" s="17" t="s">
        <v>70</v>
      </c>
      <c r="H1" s="17" t="s">
        <v>102</v>
      </c>
    </row>
    <row r="2" spans="1:9" s="29" customFormat="1" ht="60" customHeight="1">
      <c r="A2" s="28">
        <v>50</v>
      </c>
      <c r="B2" s="12" t="s">
        <v>110</v>
      </c>
      <c r="C2" s="12" t="s">
        <v>157</v>
      </c>
      <c r="D2" s="13">
        <v>2</v>
      </c>
      <c r="E2" s="12" t="s">
        <v>159</v>
      </c>
      <c r="F2" s="13">
        <v>2</v>
      </c>
      <c r="G2" s="13"/>
      <c r="H2" s="12" t="s">
        <v>221</v>
      </c>
      <c r="I2" s="115"/>
    </row>
    <row r="3" spans="1:9" s="29" customFormat="1" ht="58.5" customHeight="1">
      <c r="A3" s="28">
        <v>51</v>
      </c>
      <c r="B3" s="12" t="s">
        <v>79</v>
      </c>
      <c r="C3" s="12" t="s">
        <v>80</v>
      </c>
      <c r="D3" s="13">
        <v>2</v>
      </c>
      <c r="E3" s="12" t="s">
        <v>219</v>
      </c>
      <c r="F3" s="13">
        <v>0</v>
      </c>
      <c r="G3" s="13"/>
      <c r="H3" s="12"/>
      <c r="I3" s="115"/>
    </row>
    <row r="4" spans="1:9" s="29" customFormat="1" ht="74.25" customHeight="1">
      <c r="A4" s="28">
        <v>52</v>
      </c>
      <c r="B4" s="12" t="s">
        <v>112</v>
      </c>
      <c r="C4" s="12" t="s">
        <v>41</v>
      </c>
      <c r="D4" s="30">
        <v>2</v>
      </c>
      <c r="E4" s="12" t="s">
        <v>159</v>
      </c>
      <c r="F4" s="30">
        <v>2</v>
      </c>
      <c r="G4" s="13"/>
      <c r="H4" s="12" t="s">
        <v>220</v>
      </c>
      <c r="I4" s="94"/>
    </row>
    <row r="5" spans="1:9" s="29" customFormat="1" ht="102.75">
      <c r="A5" s="28">
        <v>53</v>
      </c>
      <c r="B5" s="12" t="s">
        <v>118</v>
      </c>
      <c r="C5" s="12" t="s">
        <v>42</v>
      </c>
      <c r="D5" s="13">
        <v>2</v>
      </c>
      <c r="E5" s="12" t="s">
        <v>159</v>
      </c>
      <c r="F5" s="13">
        <v>2</v>
      </c>
      <c r="G5" s="13"/>
      <c r="H5" s="12" t="s">
        <v>222</v>
      </c>
      <c r="I5" s="119"/>
    </row>
    <row r="6" spans="1:8" s="29" customFormat="1" ht="18.75">
      <c r="A6" s="48" t="s">
        <v>66</v>
      </c>
      <c r="B6" s="48"/>
      <c r="C6" s="48"/>
      <c r="D6" s="49">
        <f>SUM(D2:D5)</f>
        <v>8</v>
      </c>
      <c r="E6" s="67"/>
      <c r="F6" s="68">
        <f>SUM(F2:F5)</f>
        <v>6</v>
      </c>
      <c r="G6" s="68" t="s">
        <v>3</v>
      </c>
      <c r="H6" s="68"/>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10"/>
  <sheetViews>
    <sheetView zoomScale="85" zoomScaleNormal="85" zoomScalePageLayoutView="0" workbookViewId="0" topLeftCell="A4">
      <selection activeCell="F7" sqref="F7"/>
    </sheetView>
  </sheetViews>
  <sheetFormatPr defaultColWidth="11.421875" defaultRowHeight="15"/>
  <cols>
    <col min="2" max="2" width="74.28125" style="0" customWidth="1"/>
    <col min="3" max="3" width="25.140625" style="0" customWidth="1"/>
    <col min="4" max="4" width="12.140625" style="0" customWidth="1"/>
    <col min="5" max="5" width="14.7109375" style="0" customWidth="1"/>
    <col min="7" max="7" width="29.140625" style="0" customWidth="1"/>
    <col min="8" max="8" width="29.421875" style="0" customWidth="1"/>
    <col min="9" max="9" width="33.28125" style="0" customWidth="1"/>
  </cols>
  <sheetData>
    <row r="1" spans="1:8" ht="18.75">
      <c r="A1" s="108" t="s">
        <v>68</v>
      </c>
      <c r="B1" s="109"/>
      <c r="C1" s="16" t="s">
        <v>154</v>
      </c>
      <c r="D1" s="45" t="s">
        <v>69</v>
      </c>
      <c r="E1" s="45" t="s">
        <v>158</v>
      </c>
      <c r="F1" s="45" t="s">
        <v>64</v>
      </c>
      <c r="G1" s="45" t="s">
        <v>70</v>
      </c>
      <c r="H1" s="45" t="s">
        <v>102</v>
      </c>
    </row>
    <row r="2" spans="1:8" ht="51.75" customHeight="1">
      <c r="A2" s="28">
        <v>54</v>
      </c>
      <c r="B2" s="31" t="s">
        <v>116</v>
      </c>
      <c r="C2" s="31" t="s">
        <v>117</v>
      </c>
      <c r="D2" s="13">
        <v>2</v>
      </c>
      <c r="E2" s="13" t="s">
        <v>162</v>
      </c>
      <c r="F2" s="13">
        <v>0</v>
      </c>
      <c r="G2" s="13"/>
      <c r="H2" s="12" t="s">
        <v>178</v>
      </c>
    </row>
    <row r="3" spans="1:8" ht="51.75" customHeight="1">
      <c r="A3" s="28">
        <v>55</v>
      </c>
      <c r="B3" s="31" t="s">
        <v>84</v>
      </c>
      <c r="C3" s="31" t="s">
        <v>117</v>
      </c>
      <c r="D3" s="13">
        <v>2</v>
      </c>
      <c r="E3" s="13" t="s">
        <v>162</v>
      </c>
      <c r="F3" s="13">
        <v>0</v>
      </c>
      <c r="G3" s="13"/>
      <c r="H3" s="12"/>
    </row>
    <row r="4" spans="1:8" ht="38.25">
      <c r="A4" s="28">
        <v>56</v>
      </c>
      <c r="B4" s="31" t="s">
        <v>85</v>
      </c>
      <c r="C4" s="31" t="s">
        <v>117</v>
      </c>
      <c r="D4" s="13">
        <v>2</v>
      </c>
      <c r="E4" s="13" t="s">
        <v>162</v>
      </c>
      <c r="F4" s="13">
        <v>0</v>
      </c>
      <c r="G4" s="13" t="s">
        <v>162</v>
      </c>
      <c r="H4" s="12"/>
    </row>
    <row r="5" spans="1:9" ht="77.25">
      <c r="A5" s="28">
        <v>57</v>
      </c>
      <c r="B5" s="31" t="s">
        <v>88</v>
      </c>
      <c r="C5" s="31" t="s">
        <v>117</v>
      </c>
      <c r="D5" s="13">
        <v>2</v>
      </c>
      <c r="E5" s="13" t="s">
        <v>159</v>
      </c>
      <c r="F5" s="13">
        <v>2</v>
      </c>
      <c r="G5" s="12" t="s">
        <v>23</v>
      </c>
      <c r="H5" s="12" t="s">
        <v>223</v>
      </c>
      <c r="I5" s="120"/>
    </row>
    <row r="6" spans="1:9" ht="47.25" customHeight="1">
      <c r="A6" s="28">
        <v>58</v>
      </c>
      <c r="B6" s="31" t="s">
        <v>147</v>
      </c>
      <c r="C6" s="31" t="s">
        <v>117</v>
      </c>
      <c r="D6" s="13">
        <v>2</v>
      </c>
      <c r="E6" s="13" t="s">
        <v>159</v>
      </c>
      <c r="F6" s="13">
        <v>2</v>
      </c>
      <c r="G6" s="13"/>
      <c r="H6" s="12" t="s">
        <v>225</v>
      </c>
      <c r="I6" s="119"/>
    </row>
    <row r="7" spans="1:8" ht="64.5">
      <c r="A7" s="28">
        <v>59</v>
      </c>
      <c r="B7" s="31" t="s">
        <v>61</v>
      </c>
      <c r="C7" s="31" t="s">
        <v>117</v>
      </c>
      <c r="D7" s="13">
        <v>2</v>
      </c>
      <c r="E7" s="13" t="s">
        <v>159</v>
      </c>
      <c r="F7" s="13">
        <v>2</v>
      </c>
      <c r="G7" s="13"/>
      <c r="H7" s="12" t="s">
        <v>224</v>
      </c>
    </row>
    <row r="8" spans="1:8" ht="38.25">
      <c r="A8" s="28">
        <v>60</v>
      </c>
      <c r="B8" s="31" t="s">
        <v>146</v>
      </c>
      <c r="C8" s="31" t="s">
        <v>117</v>
      </c>
      <c r="D8" s="13">
        <v>2</v>
      </c>
      <c r="E8" s="13" t="s">
        <v>162</v>
      </c>
      <c r="F8" s="13">
        <v>0</v>
      </c>
      <c r="G8" s="13"/>
      <c r="H8" s="12"/>
    </row>
    <row r="9" spans="1:8" ht="55.5" customHeight="1">
      <c r="A9" s="28">
        <v>61</v>
      </c>
      <c r="B9" s="32" t="s">
        <v>81</v>
      </c>
      <c r="C9" s="31" t="s">
        <v>117</v>
      </c>
      <c r="D9" s="13">
        <v>2</v>
      </c>
      <c r="E9" s="13" t="s">
        <v>162</v>
      </c>
      <c r="F9" s="13">
        <v>0</v>
      </c>
      <c r="G9" s="13"/>
      <c r="H9" s="12"/>
    </row>
    <row r="10" spans="1:8" ht="18.75">
      <c r="A10" s="5" t="s">
        <v>66</v>
      </c>
      <c r="B10" s="48"/>
      <c r="C10" s="6"/>
      <c r="D10" s="3">
        <f>SUM(D2:D9)</f>
        <v>16</v>
      </c>
      <c r="E10" s="67"/>
      <c r="F10" s="68">
        <f>SUM(F2:F9)</f>
        <v>6</v>
      </c>
      <c r="G10" s="68"/>
      <c r="H10" s="68"/>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Vicky</cp:lastModifiedBy>
  <cp:lastPrinted>2011-09-20T20:28:28Z</cp:lastPrinted>
  <dcterms:created xsi:type="dcterms:W3CDTF">2010-08-23T12:04:41Z</dcterms:created>
  <dcterms:modified xsi:type="dcterms:W3CDTF">2012-04-17T14:55:47Z</dcterms:modified>
  <cp:category/>
  <cp:version/>
  <cp:contentType/>
  <cp:contentStatus/>
</cp:coreProperties>
</file>