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416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<sst xmlns="http://schemas.openxmlformats.org/spreadsheetml/2006/main" count="349" uniqueCount="230">
  <si>
    <t>Article 42; Article 35, Section 4.</t>
  </si>
  <si>
    <t>The appointed officials will be trained by the Commissioner and his staff or by the government body itself (article 42).</t>
  </si>
  <si>
    <t>Article 39; Article 43 (reports to the Commissioner).</t>
  </si>
  <si>
    <t>Article 36; Article 35, Section 1.</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</si>
  <si>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</si>
  <si>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Findings</t>
  </si>
  <si>
    <t>The required funding for the operations of the Commissioner and his staff shall be allocated from the budget of the Republic of Serbia.</t>
  </si>
  <si>
    <t>Article 30, Paragraph 2 and 4; Article 31, Paragraph 3 and Article 32, Paragraph 1 and 2 for prohibition to be politically connected.</t>
  </si>
  <si>
    <t>Article 26</t>
  </si>
  <si>
    <t>The Commissioner shall take steps to find any facts necessary for reaching a decision, including the access to every information carrier covered by this law. The review of classified documents is not specifically mentioned, but it can be inferred by the lecture of the article that it is under the scope of the act.</t>
  </si>
  <si>
    <t>Article 28, Paragraph 1.</t>
  </si>
  <si>
    <t>Article 25, Paragraph 1.</t>
  </si>
  <si>
    <t>The commissioner can order the measures to take by the authority in order to fulfill with the requests of information.</t>
  </si>
  <si>
    <t>Article 27, Paragraph 1.</t>
  </si>
  <si>
    <t>"An administrative dispute may be instituted against a decision of the Commissioner."</t>
  </si>
  <si>
    <t>Article 22.</t>
  </si>
  <si>
    <t>Presumably, the appeal will be free of charge, and the lawyer won´t be needed.There is no provision about costs or lawyer, so we assume that there is no cost or mandatory role of the lawyer.</t>
  </si>
  <si>
    <t>Article 22, Paragraph 1.</t>
  </si>
  <si>
    <t>Article 22; Article 24, Paragraph 1.</t>
  </si>
  <si>
    <t>Article 24, Paragraph 3.</t>
  </si>
  <si>
    <t>Article 28, Paragraph 2; Article 35, Section 3.</t>
  </si>
  <si>
    <t>Not specifically mentioned, but the commissioner is allowed to use coercive means in order to enforce his decisions.</t>
  </si>
  <si>
    <t>Points</t>
  </si>
  <si>
    <t>Article 44 and 46.</t>
  </si>
  <si>
    <t>No specific mention about the destruction of information, but the scope for sanctions is broad enough to think that is included.</t>
  </si>
  <si>
    <t>Article 22 and 46.</t>
  </si>
  <si>
    <t>Article 32, Paragraph 4; Article 38.</t>
  </si>
  <si>
    <t>The commissioner has legal immunity for acts taken in pursuit of their mandate. No mention about others (1 point loss).</t>
  </si>
  <si>
    <t>Article 38, Paragraph 4, 5, 6 and 7.</t>
  </si>
  <si>
    <t xml:space="preserve">The conditions set to grant protection are not reasonable. </t>
  </si>
  <si>
    <t>Article 38, Paragraph 1.</t>
  </si>
  <si>
    <t>Article 35, Section 2 and 6.</t>
  </si>
  <si>
    <t>Article 37.</t>
  </si>
  <si>
    <t>Article 38, Section 2.</t>
  </si>
  <si>
    <t>Article 39.</t>
  </si>
  <si>
    <t xml:space="preserve">Rules are set centrally. The fees are limited to the cost of reproduction and sending. The Decree of Government regulating charges provides for possibility not to charge at all if the price would be bellow 50 dinars (16 copies) (1 point loss). Some categories of request are free of charge (e.g. journalist, human rights, related to the safety of people and environment). </t>
  </si>
  <si>
    <t xml:space="preserve">no </t>
  </si>
  <si>
    <t>There are some waivers, but not specifically for impecunious people (for journalists and nongovernmental organizations focusing on human rights).</t>
  </si>
  <si>
    <t>Not mentioned.</t>
  </si>
  <si>
    <t>Article 8, Paragraph 2.</t>
  </si>
  <si>
    <t>"Nothing in this Law shall be construed as justifying the revocation of a right conferred by this Law or its limitation to an extent exceeding that provided"</t>
  </si>
  <si>
    <t>Articles 9 - 14.</t>
  </si>
  <si>
    <t>All the exceptions listed are included under the permissible ones.</t>
  </si>
  <si>
    <t>Article 4, 8 and 9, Section 5.</t>
  </si>
  <si>
    <t>Article 4; Article 8; Article 14, Section 2 (about personal information).</t>
  </si>
  <si>
    <t>It seems that at first, all exception are covered with the Article 4, that establishes "Justified public interest to know exists, unless the public authority concerned proves otherwise"</t>
  </si>
  <si>
    <t>no</t>
  </si>
  <si>
    <t>Article 14.</t>
  </si>
  <si>
    <t>No clear procedures listed, and the required information shall not be granted unless the person concerned has given his/her consent. No points awarded.</t>
  </si>
  <si>
    <t>Article 12.</t>
  </si>
  <si>
    <t>Article 18, Paragraph 10.</t>
  </si>
  <si>
    <t>Article 16, Paragraph 10; Article 23.</t>
  </si>
  <si>
    <t xml:space="preserve">A simple procedure with a short timeframe (20 working days) exists. The appeal will be submitted to another body. Proceedings shall be governed by the provisions of another law, the Law on General Administrative Proceedings.
</t>
  </si>
  <si>
    <t>Article 16, Paragraph 4.</t>
  </si>
  <si>
    <t>Article 30, Paragraph 1; Article 31.</t>
  </si>
  <si>
    <t>The commissioner will be elected by the The National Assembly of the Republic of Serbia. The tenure is secured, because the commissioner can only be removed by The National Assembly, by a majority of votes of all members of parliament.</t>
  </si>
  <si>
    <t>Article 34, Paragraph 4.</t>
  </si>
  <si>
    <t>All the bodies and classes of information seems to be included under the scope. Despite Archives are not explicitely mentioned, the definition of bodies include public archives too.</t>
  </si>
  <si>
    <t>All bodies seems to be included.</t>
  </si>
  <si>
    <t xml:space="preserve"> The judicial branch seems to be included.</t>
  </si>
  <si>
    <t>Article 3, Section 2.</t>
  </si>
  <si>
    <t xml:space="preserve">Article provides:"A public authority body within the meaning of this Law...shall mean:A legal entity founded by or fully or predominantly funded by a government body."
</t>
  </si>
  <si>
    <t>Article 3, Section 1 and 2.</t>
  </si>
  <si>
    <t>The definition provided in the article seems to cover this.</t>
  </si>
  <si>
    <t>Article 15, Paragraph 4.</t>
  </si>
  <si>
    <t>Article 15, Paragraph 2 and 3.</t>
  </si>
  <si>
    <t>Requesters will be asked for the full name and surname and address, and as many specifics as possible of the requested information.</t>
  </si>
  <si>
    <t>Article 15, Paragraph 1, 6 and 7.</t>
  </si>
  <si>
    <t>No official forms asked in order to obtain the pretended information. No requirement to state request under RTI law.</t>
  </si>
  <si>
    <t>Article 15, Paragraph 5; Article 38, Section 1.</t>
  </si>
  <si>
    <t>Article 39, Section 8.</t>
  </si>
  <si>
    <t>Not mention about the receipt.</t>
  </si>
  <si>
    <t>Article 19 (information); Article 20 (referrals).</t>
  </si>
  <si>
    <t xml:space="preserve">The referral will be made by the authority to the commissioner and he will inform or refers the application to the authority holds the pretended document or information by the applicant. </t>
  </si>
  <si>
    <t>Article 18; Article 16.</t>
  </si>
  <si>
    <t>Article 16, Paragraph 1.</t>
  </si>
  <si>
    <r>
      <t xml:space="preserve">"A public authority shall, </t>
    </r>
    <r>
      <rPr>
        <b/>
        <i/>
        <sz val="11"/>
        <color indexed="8"/>
        <rFont val="Calibri"/>
        <family val="2"/>
      </rPr>
      <t>without delay…"</t>
    </r>
  </si>
  <si>
    <t>The timeline established by the law is 15 calendar days.</t>
  </si>
  <si>
    <t>partially</t>
  </si>
  <si>
    <t>Article 16, Paragraph 3.</t>
  </si>
  <si>
    <t>The public authority shall, within seven days of receipt of the request at the latest, inform the applicant about the delay. The timeline extension is 40 days (1 point loss).</t>
  </si>
  <si>
    <t>Article 17, Paragraph 1.</t>
  </si>
  <si>
    <t>Article 17.</t>
  </si>
  <si>
    <t xml:space="preserve">Requesters have the right to lodge an (external) appeal with an independent administrative oversight body (e.g. an information commission or ombudsman). </t>
  </si>
  <si>
    <t>Scoring Instructions</t>
  </si>
  <si>
    <t>Requesters have a right to access both information and records/documents (i.e. a right both to ask for information and to apply for specific documents).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</si>
  <si>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</si>
  <si>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</si>
  <si>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Findings</t>
  </si>
  <si>
    <t>Country: Serbia</t>
  </si>
  <si>
    <t>Name of the law and link: LAW ON FREE ACCESS TO INFORMATION OF PUBLIC IMPORTANCE.</t>
  </si>
  <si>
    <t>Person in charge: Daniel Amoedo Barreiro.</t>
  </si>
  <si>
    <t>yes</t>
  </si>
  <si>
    <t>Constitution of Serbia, Article 51, Paragraph 2.</t>
  </si>
  <si>
    <t>The article provides:"Everyone shall have the right to access information kept by state bodies and organizations with delegated public powers, in accordance with the law."</t>
  </si>
  <si>
    <t>Article 2.</t>
  </si>
  <si>
    <t>not mentioned</t>
  </si>
  <si>
    <t>Article 1.</t>
  </si>
  <si>
    <t>Article 5 and 6.</t>
  </si>
  <si>
    <t>All natural persons are included under the scope.</t>
  </si>
  <si>
    <t>Article 2, Paragraph 2.</t>
  </si>
  <si>
    <t>Article 5.</t>
  </si>
  <si>
    <t>Article 3.</t>
  </si>
  <si>
    <t>Public authorities are required to report annually on the actions they have taken to implement their disclosure obligations. This includes statistics on requests received and how they were dealt with.</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</si>
  <si>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</si>
  <si>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</si>
  <si>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</si>
  <si>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</si>
  <si>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</si>
  <si>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</si>
  <si>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</si>
  <si>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In deciding an appeal, the independent oversight body has the power to order appropriate remedies for the requester, including the declassification of information. </t>
  </si>
  <si>
    <t xml:space="preserve">
1 for partial, 2 for fully</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</si>
  <si>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</si>
  <si>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</si>
  <si>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</si>
  <si>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</si>
  <si>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</si>
  <si>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</si>
  <si>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</si>
  <si>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</si>
  <si>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</si>
  <si>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</si>
  <si>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</si>
  <si>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</si>
  <si>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</si>
  <si>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</si>
  <si>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</si>
  <si>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</si>
  <si>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</si>
  <si>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</si>
  <si>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</si>
  <si>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</si>
  <si>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</si>
  <si>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</si>
  <si>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</si>
  <si>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</si>
  <si>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</si>
  <si>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</si>
  <si>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</si>
  <si>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</si>
  <si>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</si>
  <si>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</si>
  <si>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</si>
  <si>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</si>
  <si>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</si>
  <si>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</si>
  <si>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</si>
  <si>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</si>
  <si>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</si>
  <si>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</si>
  <si>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</si>
  <si>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</si>
  <si>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</si>
  <si>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</si>
  <si>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</si>
  <si>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</si>
  <si>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</si>
  <si>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</si>
  <si>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</si>
  <si>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</si>
  <si>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</si>
  <si>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</si>
  <si>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</si>
  <si>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</si>
  <si>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</si>
  <si>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</si>
  <si>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</si>
  <si>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</si>
  <si>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</si>
  <si>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</si>
  <si>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</si>
  <si>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</si>
  <si>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</si>
  <si>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</si>
  <si>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</si>
  <si>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</si>
  <si>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</si>
  <si>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</si>
  <si>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</si>
  <si>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</si>
  <si>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</si>
  <si>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</si>
  <si>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</si>
  <si>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</si>
  <si>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</si>
  <si>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</si>
  <si>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</si>
  <si>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</si>
  <si>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</si>
  <si>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</si>
  <si>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</si>
  <si>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</si>
  <si>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</si>
  <si>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</si>
  <si>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</si>
  <si>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</si>
  <si>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</si>
  <si>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</si>
  <si>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</si>
  <si>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</si>
  <si>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</si>
  <si>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</si>
  <si>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</si>
  <si>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</si>
  <si>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</si>
  <si>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Article/Section</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</si>
  <si>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</si>
  <si>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</si>
  <si>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</si>
  <si>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</si>
  <si>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</si>
  <si>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</si>
  <si>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</si>
  <si>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</si>
  <si>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</si>
  <si>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</si>
  <si>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</si>
  <si>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</si>
  <si>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</si>
  <si>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</si>
  <si>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</si>
  <si>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</si>
  <si>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</si>
  <si>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</si>
  <si>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</si>
  <si>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</si>
  <si>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</si>
  <si>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</si>
  <si>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Comments: The Law on free access to information of public importance from Serbia it´s in general is very strong and complete. It has a very well defined independent administrative body (The information Commissioner) and has scored a perfect punctuation in promotional measures. It has an excellent scope too.</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</si>
</sst>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s>
  <fonts count="41">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12"/>
      <color indexed="8"/>
      <name val="Verdana"/>
      <family val="2"/>
    </font>
    <font>
      <sz val="8"/>
      <name val="Verdana"/>
      <family val="2"/>
    </font>
    <font>
      <u val="single"/>
      <sz val="9.35"/>
      <color indexed="12"/>
      <name val="Calibri"/>
      <family val="2"/>
    </font>
    <font>
      <u val="single"/>
      <sz val="9.35"/>
      <color indexed="36"/>
      <name val="Calibri"/>
      <family val="2"/>
    </font>
    <font>
      <b/>
      <sz val="15"/>
      <color indexed="62"/>
      <name val="Calibri"/>
      <family val="2"/>
    </font>
    <font>
      <b/>
      <sz val="11"/>
      <color indexed="62"/>
      <name val="Calibri"/>
      <family val="2"/>
    </font>
    <font>
      <b/>
      <sz val="18"/>
      <color indexed="62"/>
      <name val="Cambria"/>
      <family val="2"/>
    </font>
    <font>
      <b/>
      <i/>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3"/>
      <color indexed="62"/>
      <name val="Calibri"/>
      <family val="2"/>
    </font>
    <font>
      <sz val="11"/>
      <color indexed="62"/>
      <name val="Calibri"/>
      <family val="2"/>
    </font>
    <font>
      <i/>
      <sz val="11"/>
      <color indexed="23"/>
      <name val="Calibri"/>
      <family val="2"/>
    </font>
    <font>
      <sz val="11"/>
      <color indexed="14"/>
      <name val="Calibri"/>
      <family val="2"/>
    </font>
    <font>
      <sz val="11"/>
      <color indexed="60"/>
      <name val="Calibri"/>
      <family val="2"/>
    </font>
    <font>
      <b/>
      <sz val="11"/>
      <color indexed="63"/>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i/>
      <sz val="11"/>
      <color rgb="FF7F7F7F"/>
      <name val="Calibri"/>
      <family val="2"/>
    </font>
    <font>
      <sz val="11"/>
      <color rgb="FF9C0006"/>
      <name val="Calibri"/>
      <family val="2"/>
    </font>
    <font>
      <sz val="11"/>
      <color rgb="FF9C6500"/>
      <name val="Calibri"/>
      <family val="2"/>
    </font>
    <font>
      <b/>
      <sz val="11"/>
      <color rgb="FF3F3F3F"/>
      <name val="Calibri"/>
      <family val="2"/>
    </font>
    <font>
      <b/>
      <sz val="11"/>
      <color theme="1"/>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A5A5A5"/>
        <bgColor indexed="64"/>
      </patternFill>
    </fill>
    <fill>
      <patternFill patternType="solid">
        <fgColor rgb="FFC6EFCE"/>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9"/>
        <bgColor indexed="64"/>
      </patternFill>
    </fill>
    <fill>
      <patternFill patternType="solid">
        <fgColor indexed="5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28" fillId="7"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4" borderId="0" applyNumberFormat="0" applyBorder="0" applyAlignment="0" applyProtection="0"/>
    <xf numFmtId="0" fontId="29" fillId="7" borderId="0" applyNumberFormat="0" applyBorder="0" applyAlignment="0" applyProtection="0"/>
    <xf numFmtId="0" fontId="29" fillId="12" borderId="0" applyNumberFormat="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31" fillId="2" borderId="1" applyNumberFormat="0" applyAlignment="0" applyProtection="0"/>
    <xf numFmtId="0" fontId="32" fillId="13" borderId="2" applyNumberFormat="0" applyAlignment="0" applyProtection="0"/>
    <xf numFmtId="0" fontId="33" fillId="0" borderId="3" applyNumberFormat="0" applyFill="0" applyAlignment="0" applyProtection="0"/>
    <xf numFmtId="0" fontId="34" fillId="14" borderId="0" applyNumberFormat="0" applyBorder="0" applyAlignment="0" applyProtection="0"/>
    <xf numFmtId="0" fontId="13" fillId="0" borderId="4" applyNumberFormat="0" applyFill="0" applyAlignment="0" applyProtection="0"/>
    <xf numFmtId="0" fontId="22"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29" fillId="1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5" fillId="20" borderId="1" applyNumberFormat="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37" fillId="21"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22" borderId="0" applyNumberFormat="0" applyBorder="0" applyAlignment="0" applyProtection="0"/>
    <xf numFmtId="0" fontId="0" fillId="23" borderId="7" applyNumberFormat="0" applyFont="0" applyAlignment="0" applyProtection="0"/>
    <xf numFmtId="9" fontId="0" fillId="0" borderId="0" applyFont="0" applyFill="0" applyBorder="0" applyAlignment="0" applyProtection="0"/>
    <xf numFmtId="0" fontId="39" fillId="2" borderId="8" applyNumberFormat="0" applyAlignment="0" applyProtection="0"/>
    <xf numFmtId="0" fontId="15" fillId="0" borderId="0" applyNumberFormat="0" applyFill="0" applyBorder="0" applyAlignment="0" applyProtection="0"/>
    <xf numFmtId="0" fontId="40" fillId="0" borderId="9" applyNumberFormat="0" applyFill="0" applyAlignment="0" applyProtection="0"/>
  </cellStyleXfs>
  <cellXfs count="97">
    <xf numFmtId="0" fontId="0" fillId="0" borderId="0" xfId="0" applyAlignment="1">
      <alignment/>
    </xf>
    <xf numFmtId="0" fontId="4" fillId="0" borderId="0" xfId="0" applyFont="1" applyAlignment="1">
      <alignment/>
    </xf>
    <xf numFmtId="0" fontId="0" fillId="0" borderId="10" xfId="0" applyFill="1" applyBorder="1" applyAlignment="1">
      <alignment/>
    </xf>
    <xf numFmtId="0" fontId="0" fillId="24" borderId="10" xfId="0" applyFill="1" applyBorder="1" applyAlignment="1">
      <alignment/>
    </xf>
    <xf numFmtId="0" fontId="5" fillId="0" borderId="0" xfId="0" applyFont="1" applyAlignment="1">
      <alignment/>
    </xf>
    <xf numFmtId="0" fontId="5" fillId="24" borderId="11" xfId="0" applyFont="1" applyFill="1" applyBorder="1" applyAlignment="1">
      <alignment/>
    </xf>
    <xf numFmtId="0" fontId="5" fillId="24"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24" borderId="12" xfId="0" applyFont="1" applyFill="1" applyBorder="1" applyAlignment="1">
      <alignment/>
    </xf>
    <xf numFmtId="0" fontId="6" fillId="24"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0" fillId="0" borderId="10" xfId="0" applyFill="1" applyBorder="1" applyAlignment="1">
      <alignment wrapText="1"/>
    </xf>
    <xf numFmtId="0" fontId="0" fillId="2" borderId="10" xfId="0" applyFill="1" applyBorder="1" applyAlignment="1">
      <alignment horizontal="center" vertical="center"/>
    </xf>
    <xf numFmtId="0" fontId="6" fillId="2" borderId="10" xfId="0" applyFont="1" applyFill="1" applyBorder="1" applyAlignment="1">
      <alignment horizontal="left" wrapText="1"/>
    </xf>
    <xf numFmtId="0" fontId="0" fillId="2" borderId="10" xfId="0" applyFill="1" applyBorder="1" applyAlignment="1">
      <alignment/>
    </xf>
    <xf numFmtId="0" fontId="0" fillId="2"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left" wrapText="1"/>
    </xf>
    <xf numFmtId="0" fontId="0" fillId="0" borderId="16" xfId="0" applyFill="1" applyBorder="1" applyAlignment="1">
      <alignment horizontal="center" vertical="center" wrapText="1"/>
    </xf>
    <xf numFmtId="0" fontId="6" fillId="0" borderId="16" xfId="0" applyFont="1" applyFill="1" applyBorder="1" applyAlignment="1">
      <alignment horizontal="left" wrapText="1"/>
    </xf>
    <xf numFmtId="0" fontId="0" fillId="0" borderId="16" xfId="0" applyFill="1" applyBorder="1" applyAlignment="1">
      <alignment horizontal="right"/>
    </xf>
    <xf numFmtId="0" fontId="6" fillId="0" borderId="16" xfId="0" applyFont="1" applyFill="1" applyBorder="1" applyAlignment="1">
      <alignment wrapText="1"/>
    </xf>
    <xf numFmtId="0" fontId="8" fillId="0" borderId="0" xfId="0" applyFont="1" applyAlignment="1">
      <alignment/>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10" xfId="0" applyFont="1" applyFill="1" applyBorder="1" applyAlignment="1">
      <alignment horizontal="center" wrapText="1"/>
    </xf>
    <xf numFmtId="0" fontId="6" fillId="24" borderId="10" xfId="0" applyFont="1" applyFill="1" applyBorder="1"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24" borderId="13" xfId="0" applyFont="1" applyFill="1" applyBorder="1" applyAlignment="1">
      <alignment/>
    </xf>
    <xf numFmtId="0" fontId="5" fillId="24" borderId="11" xfId="0" applyFont="1" applyFill="1" applyBorder="1" applyAlignment="1">
      <alignment/>
    </xf>
    <xf numFmtId="0" fontId="5" fillId="24" borderId="10" xfId="0" applyFont="1" applyFill="1" applyBorder="1" applyAlignment="1">
      <alignment/>
    </xf>
    <xf numFmtId="0" fontId="0" fillId="24" borderId="10" xfId="0" applyFont="1" applyFill="1" applyBorder="1" applyAlignment="1">
      <alignment/>
    </xf>
    <xf numFmtId="0" fontId="5" fillId="24" borderId="10" xfId="0" applyFont="1" applyFill="1" applyBorder="1" applyAlignment="1">
      <alignment wrapText="1"/>
    </xf>
    <xf numFmtId="0" fontId="7" fillId="24" borderId="10" xfId="0" applyFont="1" applyFill="1" applyBorder="1" applyAlignment="1">
      <alignment wrapText="1"/>
    </xf>
    <xf numFmtId="0" fontId="6" fillId="0" borderId="17"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8" xfId="0" applyFont="1" applyBorder="1" applyAlignment="1">
      <alignment horizontal="center" vertical="center"/>
    </xf>
    <xf numFmtId="0" fontId="6"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xf>
    <xf numFmtId="0" fontId="7" fillId="0" borderId="0" xfId="0" applyFont="1" applyAlignment="1">
      <alignment/>
    </xf>
    <xf numFmtId="0" fontId="6" fillId="0" borderId="0" xfId="0" applyFont="1" applyAlignment="1">
      <alignment/>
    </xf>
    <xf numFmtId="0" fontId="5" fillId="4" borderId="14" xfId="0" applyFont="1" applyFill="1" applyBorder="1" applyAlignment="1">
      <alignment wrapText="1"/>
    </xf>
    <xf numFmtId="0" fontId="5" fillId="4" borderId="20" xfId="0" applyFont="1" applyFill="1" applyBorder="1" applyAlignment="1">
      <alignment/>
    </xf>
    <xf numFmtId="0" fontId="6" fillId="0" borderId="21" xfId="0" applyFont="1" applyFill="1" applyBorder="1" applyAlignment="1">
      <alignment wrapText="1"/>
    </xf>
    <xf numFmtId="0" fontId="6" fillId="0" borderId="10" xfId="0" applyFont="1" applyBorder="1" applyAlignment="1">
      <alignment/>
    </xf>
    <xf numFmtId="0" fontId="6" fillId="0" borderId="19" xfId="0" applyFont="1" applyBorder="1" applyAlignment="1">
      <alignment/>
    </xf>
    <xf numFmtId="0" fontId="6" fillId="0" borderId="21" xfId="0" applyFont="1" applyBorder="1" applyAlignment="1">
      <alignment/>
    </xf>
    <xf numFmtId="0" fontId="6" fillId="0" borderId="10" xfId="0" applyFont="1" applyFill="1" applyBorder="1" applyAlignment="1">
      <alignment/>
    </xf>
    <xf numFmtId="0" fontId="6" fillId="0" borderId="21" xfId="0" applyFont="1" applyFill="1" applyBorder="1" applyAlignment="1">
      <alignment/>
    </xf>
    <xf numFmtId="0" fontId="5" fillId="25" borderId="13" xfId="0" applyFont="1" applyFill="1" applyBorder="1" applyAlignment="1">
      <alignment/>
    </xf>
    <xf numFmtId="0" fontId="0" fillId="25" borderId="10" xfId="0" applyFill="1" applyBorder="1" applyAlignment="1">
      <alignment/>
    </xf>
    <xf numFmtId="0" fontId="0" fillId="0" borderId="16" xfId="0" applyFill="1" applyBorder="1" applyAlignment="1">
      <alignment/>
    </xf>
    <xf numFmtId="0" fontId="0" fillId="26" borderId="10" xfId="0" applyFill="1" applyBorder="1" applyAlignment="1">
      <alignment/>
    </xf>
    <xf numFmtId="0" fontId="6" fillId="0" borderId="16" xfId="0" applyFont="1" applyFill="1" applyBorder="1" applyAlignment="1">
      <alignment/>
    </xf>
    <xf numFmtId="0" fontId="7" fillId="25" borderId="13" xfId="0" applyFont="1" applyFill="1" applyBorder="1" applyAlignment="1">
      <alignment/>
    </xf>
    <xf numFmtId="0" fontId="6" fillId="25" borderId="10" xfId="0" applyFont="1" applyFill="1" applyBorder="1" applyAlignment="1">
      <alignment/>
    </xf>
    <xf numFmtId="0" fontId="5" fillId="4" borderId="10" xfId="0" applyFont="1" applyFill="1" applyBorder="1" applyAlignment="1">
      <alignment/>
    </xf>
    <xf numFmtId="0" fontId="6" fillId="0" borderId="13" xfId="0" applyFont="1" applyFill="1" applyBorder="1" applyAlignment="1">
      <alignment/>
    </xf>
    <xf numFmtId="0" fontId="7" fillId="0" borderId="0" xfId="0" applyFont="1" applyAlignment="1">
      <alignment horizontal="left" wrapText="1"/>
    </xf>
    <xf numFmtId="0" fontId="5" fillId="4" borderId="22" xfId="0" applyFont="1" applyFill="1" applyBorder="1" applyAlignment="1">
      <alignment/>
    </xf>
    <xf numFmtId="0" fontId="5" fillId="4" borderId="14" xfId="0" applyFont="1" applyFill="1" applyBorder="1" applyAlignment="1">
      <alignment/>
    </xf>
    <xf numFmtId="0" fontId="6" fillId="0" borderId="23"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right"/>
    </xf>
    <xf numFmtId="0" fontId="6" fillId="0" borderId="19" xfId="0" applyFont="1" applyFill="1" applyBorder="1" applyAlignment="1">
      <alignment horizontal="right"/>
    </xf>
    <xf numFmtId="0" fontId="6" fillId="0" borderId="16" xfId="0" applyFont="1" applyBorder="1" applyAlignment="1">
      <alignment horizontal="center"/>
    </xf>
    <xf numFmtId="0" fontId="6" fillId="0" borderId="19" xfId="0" applyFont="1" applyBorder="1" applyAlignment="1">
      <alignment horizontal="center"/>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Followed Hyperlink" xfId="51"/>
    <cellStyle name="Incorrecto" xfId="52"/>
    <cellStyle name="Comma" xfId="53"/>
    <cellStyle name="Comma [0]" xfId="54"/>
    <cellStyle name="Currency" xfId="55"/>
    <cellStyle name="Currency [0]" xfId="56"/>
    <cellStyle name="Neutral" xfId="57"/>
    <cellStyle name="Nota" xfId="58"/>
    <cellStyle name="Percent" xfId="59"/>
    <cellStyle name="Salida" xfId="60"/>
    <cellStyle name="Título"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4"/>
  <sheetViews>
    <sheetView tabSelected="1" zoomScale="90" zoomScaleNormal="90" workbookViewId="0" topLeftCell="A1">
      <selection activeCell="A3" sqref="A3"/>
    </sheetView>
  </sheetViews>
  <sheetFormatPr defaultColWidth="11.57421875" defaultRowHeight="15"/>
  <cols>
    <col min="1" max="1" width="36.140625" style="0" customWidth="1"/>
    <col min="2" max="3" width="16.140625" style="0" customWidth="1"/>
    <col min="4" max="4" width="13.28125" style="0" customWidth="1"/>
    <col min="5" max="16384" width="11.421875" style="0" customWidth="1"/>
  </cols>
  <sheetData>
    <row r="1" ht="18">
      <c r="A1" s="4" t="s">
        <v>209</v>
      </c>
    </row>
    <row r="4" spans="1:5" ht="13.5">
      <c r="A4" s="59" t="s">
        <v>89</v>
      </c>
      <c r="B4" s="60"/>
      <c r="C4" s="60"/>
      <c r="D4" s="60"/>
      <c r="E4" s="60"/>
    </row>
    <row r="5" spans="1:5" ht="13.5">
      <c r="A5" s="60"/>
      <c r="B5" s="60"/>
      <c r="C5" s="60"/>
      <c r="D5" s="60"/>
      <c r="E5" s="60"/>
    </row>
    <row r="6" spans="1:5" ht="13.5">
      <c r="A6" s="59" t="s">
        <v>90</v>
      </c>
      <c r="B6" s="60"/>
      <c r="C6" s="60"/>
      <c r="D6" s="60"/>
      <c r="E6" s="60"/>
    </row>
    <row r="7" spans="1:5" ht="13.5">
      <c r="A7" s="60"/>
      <c r="B7" s="60"/>
      <c r="C7" s="60"/>
      <c r="D7" s="60"/>
      <c r="E7" s="60"/>
    </row>
    <row r="8" spans="1:5" ht="13.5">
      <c r="A8" s="59" t="s">
        <v>91</v>
      </c>
      <c r="B8" s="60"/>
      <c r="C8" s="60"/>
      <c r="D8" s="60"/>
      <c r="E8" s="60"/>
    </row>
    <row r="9" spans="1:5" ht="13.5">
      <c r="A9" s="60"/>
      <c r="B9" s="60"/>
      <c r="C9" s="60"/>
      <c r="D9" s="60"/>
      <c r="E9" s="60"/>
    </row>
    <row r="10" spans="1:5" ht="13.5">
      <c r="A10" s="60"/>
      <c r="B10" s="60"/>
      <c r="C10" s="60"/>
      <c r="D10" s="60"/>
      <c r="E10" s="60"/>
    </row>
    <row r="11" spans="1:5" ht="57.75" customHeight="1">
      <c r="A11" s="78" t="s">
        <v>229</v>
      </c>
      <c r="B11" s="78"/>
      <c r="C11" s="78"/>
      <c r="D11" s="78"/>
      <c r="E11" s="60"/>
    </row>
    <row r="14" ht="13.5">
      <c r="A14" s="1" t="s">
        <v>210</v>
      </c>
    </row>
    <row r="16" spans="1:3" ht="13.5">
      <c r="A16" s="11" t="s">
        <v>199</v>
      </c>
      <c r="B16" s="11" t="s">
        <v>203</v>
      </c>
      <c r="C16" s="11" t="s">
        <v>200</v>
      </c>
    </row>
    <row r="17" spans="1:3" ht="13.5">
      <c r="A17" s="8" t="s">
        <v>198</v>
      </c>
      <c r="B17" s="8">
        <f>'1. Right of Access'!D6</f>
        <v>6</v>
      </c>
      <c r="C17" s="14">
        <f>'1. Right of Access'!F6</f>
        <v>5</v>
      </c>
    </row>
    <row r="18" spans="1:5" ht="13.5">
      <c r="A18" s="8" t="s">
        <v>215</v>
      </c>
      <c r="B18" s="8">
        <f>'2. Scope'!D11</f>
        <v>30</v>
      </c>
      <c r="C18" s="8">
        <f>'2. Scope'!F11</f>
        <v>30</v>
      </c>
      <c r="E18" s="39"/>
    </row>
    <row r="19" spans="1:3" ht="13.5">
      <c r="A19" s="8" t="s">
        <v>214</v>
      </c>
      <c r="B19" s="8">
        <f>'3. Requesting Procedures '!D17</f>
        <v>30</v>
      </c>
      <c r="C19" s="14">
        <f>'3. Requesting Procedures '!F17</f>
        <v>22</v>
      </c>
    </row>
    <row r="20" spans="1:3" ht="13.5">
      <c r="A20" s="8" t="s">
        <v>189</v>
      </c>
      <c r="B20" s="8">
        <f>'4. Exceptions and Refusals  '!D10</f>
        <v>30</v>
      </c>
      <c r="C20" s="14">
        <f>'4. Exceptions and Refusals  '!F10</f>
        <v>26</v>
      </c>
    </row>
    <row r="21" spans="1:3" ht="13.5">
      <c r="A21" s="8" t="s">
        <v>213</v>
      </c>
      <c r="B21" s="8">
        <f>'5. Appeals '!D16</f>
        <v>30</v>
      </c>
      <c r="C21" s="14">
        <f>'5. Appeals '!F16</f>
        <v>29</v>
      </c>
    </row>
    <row r="22" spans="1:3" ht="13.5">
      <c r="A22" s="8" t="s">
        <v>212</v>
      </c>
      <c r="B22" s="8">
        <f>'6. Sanctions and Protections '!D6</f>
        <v>8</v>
      </c>
      <c r="C22" s="8">
        <f>'6. Sanctions and Protections '!F6</f>
        <v>7</v>
      </c>
    </row>
    <row r="23" spans="1:3" ht="13.5">
      <c r="A23" s="8" t="s">
        <v>211</v>
      </c>
      <c r="B23" s="8">
        <f>'7. Promotional Measures '!D10</f>
        <v>16</v>
      </c>
      <c r="C23" s="14">
        <f>'7. Promotional Measures '!F10</f>
        <v>16</v>
      </c>
    </row>
    <row r="24" spans="1:3" ht="13.5">
      <c r="A24" s="10" t="s">
        <v>201</v>
      </c>
      <c r="B24" s="10">
        <f>SUM(B17:B23)</f>
        <v>150</v>
      </c>
      <c r="C24" s="10">
        <f>SUM(C17:C23)</f>
        <v>135</v>
      </c>
    </row>
  </sheetData>
  <sheetProtection/>
  <mergeCells count="1">
    <mergeCell ref="A11:D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90" zoomScaleNormal="90" workbookViewId="0" topLeftCell="A1">
      <selection activeCell="A1" sqref="A1:B1"/>
    </sheetView>
  </sheetViews>
  <sheetFormatPr defaultColWidth="11.57421875" defaultRowHeight="15"/>
  <cols>
    <col min="1" max="1" width="11.421875" style="0" customWidth="1"/>
    <col min="2" max="2" width="67.421875" style="0" customWidth="1"/>
    <col min="3" max="3" width="31.28125" style="0" customWidth="1"/>
    <col min="4" max="4" width="11.140625" style="0" customWidth="1"/>
    <col min="5" max="5" width="14.28125" style="0" customWidth="1"/>
    <col min="6" max="6" width="8.28125" style="0" customWidth="1"/>
    <col min="7" max="7" width="25.140625" style="0" customWidth="1"/>
    <col min="8" max="8" width="31.28125" style="0" customWidth="1"/>
    <col min="9" max="16384" width="11.421875" style="0" customWidth="1"/>
  </cols>
  <sheetData>
    <row r="1" spans="1:8" ht="18">
      <c r="A1" s="79" t="s">
        <v>204</v>
      </c>
      <c r="B1" s="80"/>
      <c r="C1" s="15" t="s">
        <v>84</v>
      </c>
      <c r="D1" s="16" t="s">
        <v>205</v>
      </c>
      <c r="E1" s="61" t="s">
        <v>88</v>
      </c>
      <c r="F1" s="16" t="s">
        <v>200</v>
      </c>
      <c r="G1" s="16" t="s">
        <v>206</v>
      </c>
      <c r="H1" s="62" t="s">
        <v>168</v>
      </c>
    </row>
    <row r="2" spans="1:8" ht="90.75" customHeight="1">
      <c r="A2" s="52">
        <v>1</v>
      </c>
      <c r="B2" s="53" t="s">
        <v>138</v>
      </c>
      <c r="C2" s="53" t="s">
        <v>169</v>
      </c>
      <c r="D2" s="54">
        <v>2</v>
      </c>
      <c r="E2" s="13" t="s">
        <v>92</v>
      </c>
      <c r="F2" s="14">
        <v>2</v>
      </c>
      <c r="G2" s="13" t="s">
        <v>93</v>
      </c>
      <c r="H2" s="63" t="s">
        <v>94</v>
      </c>
    </row>
    <row r="3" spans="1:8" ht="36.75" customHeight="1">
      <c r="A3" s="55">
        <v>2</v>
      </c>
      <c r="B3" s="56" t="s">
        <v>143</v>
      </c>
      <c r="C3" s="57" t="s">
        <v>142</v>
      </c>
      <c r="D3" s="58">
        <v>2</v>
      </c>
      <c r="E3" s="64" t="s">
        <v>92</v>
      </c>
      <c r="F3" s="65">
        <v>2</v>
      </c>
      <c r="G3" s="64" t="s">
        <v>95</v>
      </c>
      <c r="H3" s="66"/>
    </row>
    <row r="4" spans="1:8" ht="39" customHeight="1">
      <c r="A4" s="81">
        <v>3</v>
      </c>
      <c r="B4" s="56" t="s">
        <v>172</v>
      </c>
      <c r="C4" s="56" t="s">
        <v>144</v>
      </c>
      <c r="D4" s="83">
        <v>2</v>
      </c>
      <c r="E4" s="64" t="s">
        <v>96</v>
      </c>
      <c r="F4" s="85">
        <v>1</v>
      </c>
      <c r="G4" s="64"/>
      <c r="H4" s="66"/>
    </row>
    <row r="5" spans="1:8" ht="26.25" customHeight="1">
      <c r="A5" s="82"/>
      <c r="B5" s="53" t="s">
        <v>173</v>
      </c>
      <c r="C5" s="53" t="s">
        <v>144</v>
      </c>
      <c r="D5" s="84"/>
      <c r="E5" s="67" t="s">
        <v>92</v>
      </c>
      <c r="F5" s="86"/>
      <c r="G5" s="67" t="s">
        <v>97</v>
      </c>
      <c r="H5" s="68"/>
    </row>
    <row r="6" spans="1:8" ht="18">
      <c r="A6" s="5" t="s">
        <v>202</v>
      </c>
      <c r="B6" s="6"/>
      <c r="C6" s="6"/>
      <c r="D6" s="3">
        <f>SUM(D2:D5)</f>
        <v>6</v>
      </c>
      <c r="E6" s="69"/>
      <c r="F6" s="70">
        <f>SUM(F2:F5)</f>
        <v>5</v>
      </c>
      <c r="G6" s="70"/>
      <c r="H6" s="70"/>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workbookViewId="0" topLeftCell="A1">
      <selection activeCell="A1" sqref="A1:B1"/>
    </sheetView>
  </sheetViews>
  <sheetFormatPr defaultColWidth="11.57421875" defaultRowHeight="15"/>
  <cols>
    <col min="1" max="1" width="11.421875" style="0" customWidth="1"/>
    <col min="2" max="2" width="68.140625" style="0" customWidth="1"/>
    <col min="3" max="3" width="45.421875" style="0" customWidth="1"/>
    <col min="4" max="5" width="12.140625" style="0" customWidth="1"/>
    <col min="6" max="6" width="8.421875" style="0" customWidth="1"/>
    <col min="7" max="7" width="22.7109375" style="0" customWidth="1"/>
    <col min="8" max="8" width="30.140625" style="0" customWidth="1"/>
    <col min="9" max="16384" width="11.421875" style="0" customWidth="1"/>
  </cols>
  <sheetData>
    <row r="1" spans="1:8" s="4" customFormat="1" ht="21.75" customHeight="1">
      <c r="A1" s="87" t="s">
        <v>204</v>
      </c>
      <c r="B1" s="88"/>
      <c r="C1" s="12" t="s">
        <v>84</v>
      </c>
      <c r="D1" s="7" t="s">
        <v>205</v>
      </c>
      <c r="E1" s="12" t="s">
        <v>88</v>
      </c>
      <c r="F1" s="7" t="s">
        <v>200</v>
      </c>
      <c r="G1" s="7" t="s">
        <v>206</v>
      </c>
      <c r="H1" s="7" t="s">
        <v>168</v>
      </c>
    </row>
    <row r="2" spans="1:8" ht="39.75">
      <c r="A2" s="19">
        <v>4</v>
      </c>
      <c r="B2" s="20" t="s">
        <v>174</v>
      </c>
      <c r="C2" s="20" t="s">
        <v>221</v>
      </c>
      <c r="D2" s="2">
        <v>2</v>
      </c>
      <c r="E2" s="2" t="s">
        <v>92</v>
      </c>
      <c r="F2" s="2">
        <v>2</v>
      </c>
      <c r="G2" s="2" t="s">
        <v>98</v>
      </c>
      <c r="H2" s="24" t="s">
        <v>99</v>
      </c>
    </row>
    <row r="3" spans="1:8" ht="60" customHeight="1">
      <c r="A3" s="19">
        <v>5</v>
      </c>
      <c r="B3" s="20" t="s">
        <v>113</v>
      </c>
      <c r="C3" s="20" t="s">
        <v>222</v>
      </c>
      <c r="D3" s="2">
        <v>4</v>
      </c>
      <c r="E3" s="2" t="s">
        <v>92</v>
      </c>
      <c r="F3" s="2">
        <v>4</v>
      </c>
      <c r="G3" s="2" t="s">
        <v>100</v>
      </c>
      <c r="H3" s="24"/>
    </row>
    <row r="4" spans="1:8" ht="39.75">
      <c r="A4" s="19">
        <v>6</v>
      </c>
      <c r="B4" s="20" t="s">
        <v>85</v>
      </c>
      <c r="C4" s="20" t="s">
        <v>186</v>
      </c>
      <c r="D4" s="2">
        <v>2</v>
      </c>
      <c r="E4" s="2" t="s">
        <v>92</v>
      </c>
      <c r="F4" s="2">
        <v>2</v>
      </c>
      <c r="G4" s="2" t="s">
        <v>101</v>
      </c>
      <c r="H4" s="24"/>
    </row>
    <row r="5" spans="1:8" ht="151.5" customHeight="1">
      <c r="A5" s="19">
        <v>7</v>
      </c>
      <c r="B5" s="20" t="s">
        <v>180</v>
      </c>
      <c r="C5" s="20" t="s">
        <v>4</v>
      </c>
      <c r="D5" s="2">
        <v>8</v>
      </c>
      <c r="E5" s="2" t="s">
        <v>92</v>
      </c>
      <c r="F5" s="2">
        <v>8</v>
      </c>
      <c r="G5" s="2" t="s">
        <v>102</v>
      </c>
      <c r="H5" s="24" t="s">
        <v>57</v>
      </c>
    </row>
    <row r="6" spans="1:8" ht="61.5" customHeight="1">
      <c r="A6" s="19">
        <v>8</v>
      </c>
      <c r="B6" s="34" t="s">
        <v>193</v>
      </c>
      <c r="C6" s="20" t="s">
        <v>151</v>
      </c>
      <c r="D6" s="2">
        <v>4</v>
      </c>
      <c r="E6" s="2" t="s">
        <v>92</v>
      </c>
      <c r="F6" s="2">
        <v>4</v>
      </c>
      <c r="G6" s="2" t="s">
        <v>102</v>
      </c>
      <c r="H6" s="24" t="s">
        <v>58</v>
      </c>
    </row>
    <row r="7" spans="1:8" ht="66">
      <c r="A7" s="19">
        <v>9</v>
      </c>
      <c r="B7" s="20" t="s">
        <v>114</v>
      </c>
      <c r="C7" s="20" t="s">
        <v>119</v>
      </c>
      <c r="D7" s="2">
        <v>4</v>
      </c>
      <c r="E7" s="2" t="s">
        <v>92</v>
      </c>
      <c r="F7" s="2">
        <v>4</v>
      </c>
      <c r="G7" s="2" t="s">
        <v>102</v>
      </c>
      <c r="H7" s="24" t="s">
        <v>59</v>
      </c>
    </row>
    <row r="8" spans="1:8" ht="84">
      <c r="A8" s="19">
        <v>10</v>
      </c>
      <c r="B8" s="20" t="s">
        <v>181</v>
      </c>
      <c r="C8" s="20" t="s">
        <v>132</v>
      </c>
      <c r="D8" s="2">
        <v>2</v>
      </c>
      <c r="E8" s="2" t="s">
        <v>92</v>
      </c>
      <c r="F8" s="2">
        <v>2</v>
      </c>
      <c r="G8" s="2" t="s">
        <v>60</v>
      </c>
      <c r="H8" s="24" t="s">
        <v>61</v>
      </c>
    </row>
    <row r="9" spans="1:8" ht="48" customHeight="1">
      <c r="A9" s="19">
        <v>11</v>
      </c>
      <c r="B9" s="20" t="s">
        <v>115</v>
      </c>
      <c r="C9" s="20" t="s">
        <v>133</v>
      </c>
      <c r="D9" s="2">
        <v>2</v>
      </c>
      <c r="E9" s="2" t="s">
        <v>92</v>
      </c>
      <c r="F9" s="2">
        <v>2</v>
      </c>
      <c r="G9" s="2" t="s">
        <v>62</v>
      </c>
      <c r="H9" s="24" t="s">
        <v>63</v>
      </c>
    </row>
    <row r="10" spans="1:8" ht="37.5" customHeight="1">
      <c r="A10" s="35">
        <v>12</v>
      </c>
      <c r="B10" s="20" t="s">
        <v>116</v>
      </c>
      <c r="C10" s="36" t="s">
        <v>134</v>
      </c>
      <c r="D10" s="37">
        <v>2</v>
      </c>
      <c r="E10" s="71" t="s">
        <v>92</v>
      </c>
      <c r="F10" s="37">
        <v>2</v>
      </c>
      <c r="G10" s="2" t="s">
        <v>62</v>
      </c>
      <c r="H10" s="24"/>
    </row>
    <row r="11" spans="1:8" ht="18">
      <c r="A11" s="5" t="s">
        <v>202</v>
      </c>
      <c r="B11" s="6"/>
      <c r="C11" s="6"/>
      <c r="D11" s="46">
        <f>SUM(D2:D10)</f>
        <v>30</v>
      </c>
      <c r="E11" s="69"/>
      <c r="F11" s="72">
        <f>SUM(F2:F10)</f>
        <v>30</v>
      </c>
      <c r="G11" s="70"/>
      <c r="H11" s="70"/>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zoomScale="90" zoomScaleNormal="90" workbookViewId="0" topLeftCell="A1">
      <selection activeCell="A1" sqref="A1:B1"/>
    </sheetView>
  </sheetViews>
  <sheetFormatPr defaultColWidth="11.57421875" defaultRowHeight="15"/>
  <cols>
    <col min="1" max="1" width="11.421875" style="0" customWidth="1"/>
    <col min="2" max="2" width="67.140625" style="0" customWidth="1"/>
    <col min="3" max="3" width="51.7109375" style="0" customWidth="1"/>
    <col min="4" max="4" width="10.421875" style="0" customWidth="1"/>
    <col min="5" max="5" width="13.140625" style="0" customWidth="1"/>
    <col min="6" max="6" width="8.140625" style="0" customWidth="1"/>
    <col min="7" max="7" width="27.421875" style="0" customWidth="1"/>
    <col min="8" max="8" width="38.140625" style="0" customWidth="1"/>
    <col min="9" max="16384" width="11.421875" style="0" customWidth="1"/>
  </cols>
  <sheetData>
    <row r="1" spans="1:8" ht="18">
      <c r="A1" s="89" t="s">
        <v>204</v>
      </c>
      <c r="B1" s="90"/>
      <c r="C1" s="17" t="s">
        <v>84</v>
      </c>
      <c r="D1" s="18" t="s">
        <v>205</v>
      </c>
      <c r="E1" s="12" t="s">
        <v>5</v>
      </c>
      <c r="F1" s="18" t="s">
        <v>200</v>
      </c>
      <c r="G1" s="18" t="s">
        <v>206</v>
      </c>
      <c r="H1" s="18" t="s">
        <v>168</v>
      </c>
    </row>
    <row r="2" spans="1:8" ht="64.5" customHeight="1">
      <c r="A2" s="19">
        <v>13</v>
      </c>
      <c r="B2" s="20" t="s">
        <v>141</v>
      </c>
      <c r="C2" s="20" t="s">
        <v>135</v>
      </c>
      <c r="D2" s="2">
        <v>2</v>
      </c>
      <c r="E2" s="2" t="s">
        <v>92</v>
      </c>
      <c r="F2" s="2">
        <v>2</v>
      </c>
      <c r="G2" s="24" t="s">
        <v>64</v>
      </c>
      <c r="H2" s="24"/>
    </row>
    <row r="3" spans="1:8" ht="45" customHeight="1">
      <c r="A3" s="19">
        <v>14</v>
      </c>
      <c r="B3" s="20" t="s">
        <v>140</v>
      </c>
      <c r="C3" s="21" t="s">
        <v>120</v>
      </c>
      <c r="D3" s="2">
        <v>2</v>
      </c>
      <c r="E3" s="2" t="s">
        <v>92</v>
      </c>
      <c r="F3" s="2">
        <v>2</v>
      </c>
      <c r="G3" s="24" t="s">
        <v>65</v>
      </c>
      <c r="H3" s="24" t="s">
        <v>66</v>
      </c>
    </row>
    <row r="4" spans="1:8" ht="62.25" customHeight="1">
      <c r="A4" s="19">
        <v>15</v>
      </c>
      <c r="B4" s="20" t="s">
        <v>139</v>
      </c>
      <c r="C4" s="20" t="s">
        <v>110</v>
      </c>
      <c r="D4" s="2">
        <v>2</v>
      </c>
      <c r="E4" s="2" t="s">
        <v>92</v>
      </c>
      <c r="F4" s="2">
        <v>2</v>
      </c>
      <c r="G4" s="24" t="s">
        <v>67</v>
      </c>
      <c r="H4" s="24" t="s">
        <v>68</v>
      </c>
    </row>
    <row r="5" spans="1:8" ht="46.5" customHeight="1">
      <c r="A5" s="19">
        <v>16</v>
      </c>
      <c r="B5" s="20" t="s">
        <v>167</v>
      </c>
      <c r="C5" s="20" t="s">
        <v>160</v>
      </c>
      <c r="D5" s="2">
        <v>2</v>
      </c>
      <c r="E5" s="2" t="s">
        <v>92</v>
      </c>
      <c r="F5" s="2">
        <v>2</v>
      </c>
      <c r="G5" s="24" t="s">
        <v>69</v>
      </c>
      <c r="H5" s="24"/>
    </row>
    <row r="6" spans="1:8" ht="43.5" customHeight="1">
      <c r="A6" s="19">
        <v>17</v>
      </c>
      <c r="B6" s="20" t="s">
        <v>145</v>
      </c>
      <c r="C6" s="22" t="s">
        <v>154</v>
      </c>
      <c r="D6" s="2">
        <v>2</v>
      </c>
      <c r="E6" s="2" t="s">
        <v>92</v>
      </c>
      <c r="F6" s="2">
        <v>2</v>
      </c>
      <c r="G6" s="24" t="s">
        <v>70</v>
      </c>
      <c r="H6" s="24"/>
    </row>
    <row r="7" spans="1:8" ht="48.75" customHeight="1">
      <c r="A7" s="19">
        <v>18</v>
      </c>
      <c r="B7" s="20" t="s">
        <v>159</v>
      </c>
      <c r="C7" s="20" t="s">
        <v>155</v>
      </c>
      <c r="D7" s="2">
        <v>2</v>
      </c>
      <c r="E7" s="2" t="s">
        <v>96</v>
      </c>
      <c r="F7" s="2">
        <v>0</v>
      </c>
      <c r="G7" s="24"/>
      <c r="H7" s="24" t="s">
        <v>71</v>
      </c>
    </row>
    <row r="8" spans="1:8" ht="91.5" customHeight="1">
      <c r="A8" s="19">
        <v>19</v>
      </c>
      <c r="B8" s="20" t="s">
        <v>107</v>
      </c>
      <c r="C8" s="20" t="s">
        <v>190</v>
      </c>
      <c r="D8" s="2">
        <v>2</v>
      </c>
      <c r="E8" s="2" t="s">
        <v>92</v>
      </c>
      <c r="F8" s="2">
        <v>2</v>
      </c>
      <c r="G8" s="24" t="s">
        <v>72</v>
      </c>
      <c r="H8" s="24" t="s">
        <v>73</v>
      </c>
    </row>
    <row r="9" spans="1:8" ht="47.25" customHeight="1">
      <c r="A9" s="19">
        <v>20</v>
      </c>
      <c r="B9" s="20" t="s">
        <v>175</v>
      </c>
      <c r="C9" s="20" t="s">
        <v>156</v>
      </c>
      <c r="D9" s="2">
        <v>2</v>
      </c>
      <c r="E9" s="2" t="s">
        <v>92</v>
      </c>
      <c r="F9" s="2">
        <v>2</v>
      </c>
      <c r="G9" s="24" t="s">
        <v>74</v>
      </c>
      <c r="H9" s="24"/>
    </row>
    <row r="10" spans="1:8" ht="21" customHeight="1">
      <c r="A10" s="19">
        <v>21</v>
      </c>
      <c r="B10" s="20" t="s">
        <v>176</v>
      </c>
      <c r="C10" s="20" t="s">
        <v>121</v>
      </c>
      <c r="D10" s="2">
        <v>2</v>
      </c>
      <c r="E10" s="2" t="s">
        <v>92</v>
      </c>
      <c r="F10" s="2">
        <v>2</v>
      </c>
      <c r="G10" s="24" t="s">
        <v>75</v>
      </c>
      <c r="H10" s="24" t="s">
        <v>76</v>
      </c>
    </row>
    <row r="11" spans="1:8" ht="68.25" customHeight="1">
      <c r="A11" s="19">
        <v>22</v>
      </c>
      <c r="B11" s="20" t="s">
        <v>108</v>
      </c>
      <c r="C11" s="20" t="s">
        <v>122</v>
      </c>
      <c r="D11" s="2">
        <v>2</v>
      </c>
      <c r="E11" s="2" t="s">
        <v>92</v>
      </c>
      <c r="F11" s="2">
        <v>2</v>
      </c>
      <c r="G11" s="24" t="s">
        <v>75</v>
      </c>
      <c r="H11" s="24" t="s">
        <v>77</v>
      </c>
    </row>
    <row r="12" spans="1:8" ht="63" customHeight="1">
      <c r="A12" s="19">
        <v>23</v>
      </c>
      <c r="B12" s="20" t="s">
        <v>109</v>
      </c>
      <c r="C12" s="20"/>
      <c r="D12" s="2">
        <v>2</v>
      </c>
      <c r="E12" s="2" t="s">
        <v>78</v>
      </c>
      <c r="F12" s="2">
        <v>1</v>
      </c>
      <c r="G12" s="24" t="s">
        <v>79</v>
      </c>
      <c r="H12" s="24" t="s">
        <v>80</v>
      </c>
    </row>
    <row r="13" spans="1:8" s="30" customFormat="1" ht="27">
      <c r="A13" s="19">
        <v>24</v>
      </c>
      <c r="B13" s="20" t="s">
        <v>158</v>
      </c>
      <c r="C13" s="20" t="s">
        <v>157</v>
      </c>
      <c r="D13" s="23">
        <v>2</v>
      </c>
      <c r="E13" s="2" t="s">
        <v>92</v>
      </c>
      <c r="F13" s="23">
        <v>2</v>
      </c>
      <c r="G13" s="24" t="s">
        <v>81</v>
      </c>
      <c r="H13" s="24"/>
    </row>
    <row r="14" spans="1:8" s="28" customFormat="1" ht="120" customHeight="1">
      <c r="A14" s="25">
        <v>25</v>
      </c>
      <c r="B14" s="26" t="s">
        <v>207</v>
      </c>
      <c r="C14" s="26" t="s">
        <v>137</v>
      </c>
      <c r="D14" s="27">
        <v>2</v>
      </c>
      <c r="E14" s="23" t="s">
        <v>78</v>
      </c>
      <c r="F14" s="23">
        <v>1</v>
      </c>
      <c r="G14" s="24" t="s">
        <v>82</v>
      </c>
      <c r="H14" s="24" t="s">
        <v>35</v>
      </c>
    </row>
    <row r="15" spans="1:8" ht="66.75" customHeight="1">
      <c r="A15" s="19">
        <v>26</v>
      </c>
      <c r="B15" s="20" t="s">
        <v>208</v>
      </c>
      <c r="C15" s="20"/>
      <c r="D15" s="23">
        <v>2</v>
      </c>
      <c r="E15" s="23" t="s">
        <v>36</v>
      </c>
      <c r="F15" s="23">
        <v>0</v>
      </c>
      <c r="G15" s="24" t="s">
        <v>82</v>
      </c>
      <c r="H15" s="24" t="s">
        <v>37</v>
      </c>
    </row>
    <row r="16" spans="1:8" ht="57.75" customHeight="1">
      <c r="A16" s="19">
        <v>27</v>
      </c>
      <c r="B16" s="20" t="s">
        <v>161</v>
      </c>
      <c r="C16" s="20" t="s">
        <v>157</v>
      </c>
      <c r="D16" s="23">
        <v>2</v>
      </c>
      <c r="E16" s="23" t="s">
        <v>96</v>
      </c>
      <c r="F16" s="23">
        <v>0</v>
      </c>
      <c r="G16" s="24"/>
      <c r="H16" s="24" t="s">
        <v>38</v>
      </c>
    </row>
    <row r="17" spans="1:8" ht="18">
      <c r="A17" s="5" t="s">
        <v>202</v>
      </c>
      <c r="B17" s="6"/>
      <c r="C17" s="6"/>
      <c r="D17" s="3">
        <f>SUM(D2:D16)</f>
        <v>30</v>
      </c>
      <c r="E17" s="69"/>
      <c r="F17" s="70">
        <f>SUM(F2:F16)</f>
        <v>22</v>
      </c>
      <c r="G17" s="70"/>
      <c r="H17" s="70"/>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90" zoomScaleNormal="90" workbookViewId="0" topLeftCell="A1">
      <selection activeCell="A1" sqref="A1:B1"/>
    </sheetView>
  </sheetViews>
  <sheetFormatPr defaultColWidth="11.57421875" defaultRowHeight="15"/>
  <cols>
    <col min="1" max="1" width="11.421875" style="0" customWidth="1"/>
    <col min="2" max="2" width="70.421875" style="0" customWidth="1"/>
    <col min="3" max="3" width="57.8515625" style="0" customWidth="1"/>
    <col min="4" max="5" width="13.7109375" style="0" customWidth="1"/>
    <col min="6" max="6" width="11.421875" style="0" customWidth="1"/>
    <col min="7" max="7" width="20.00390625" style="0" customWidth="1"/>
    <col min="8" max="8" width="28.7109375" style="0" customWidth="1"/>
    <col min="9" max="16384" width="11.421875" style="0" customWidth="1"/>
  </cols>
  <sheetData>
    <row r="1" spans="1:8" ht="18">
      <c r="A1" s="91" t="s">
        <v>204</v>
      </c>
      <c r="B1" s="92"/>
      <c r="C1" s="44" t="s">
        <v>84</v>
      </c>
      <c r="D1" s="45" t="s">
        <v>205</v>
      </c>
      <c r="E1" s="45" t="s">
        <v>88</v>
      </c>
      <c r="F1" s="45" t="s">
        <v>200</v>
      </c>
      <c r="G1" s="45" t="s">
        <v>206</v>
      </c>
      <c r="H1" s="45" t="s">
        <v>168</v>
      </c>
    </row>
    <row r="2" spans="1:8" ht="81" customHeight="1">
      <c r="A2" s="40">
        <v>28</v>
      </c>
      <c r="B2" s="13" t="s">
        <v>131</v>
      </c>
      <c r="C2" s="13" t="s">
        <v>223</v>
      </c>
      <c r="D2" s="13">
        <v>4</v>
      </c>
      <c r="E2" s="14" t="s">
        <v>92</v>
      </c>
      <c r="F2" s="14">
        <v>4</v>
      </c>
      <c r="G2" s="24" t="s">
        <v>39</v>
      </c>
      <c r="H2" s="24" t="s">
        <v>40</v>
      </c>
    </row>
    <row r="3" spans="1:8" ht="119.25" customHeight="1">
      <c r="A3" s="41">
        <v>29</v>
      </c>
      <c r="B3" s="13" t="s">
        <v>86</v>
      </c>
      <c r="C3" s="38" t="s">
        <v>224</v>
      </c>
      <c r="D3" s="38">
        <v>10</v>
      </c>
      <c r="E3" s="14" t="s">
        <v>92</v>
      </c>
      <c r="F3" s="73">
        <v>10</v>
      </c>
      <c r="G3" s="24" t="s">
        <v>41</v>
      </c>
      <c r="H3" s="24" t="s">
        <v>42</v>
      </c>
    </row>
    <row r="4" spans="1:8" ht="52.5" customHeight="1">
      <c r="A4" s="40">
        <v>30</v>
      </c>
      <c r="B4" s="13" t="s">
        <v>130</v>
      </c>
      <c r="C4" s="13" t="s">
        <v>164</v>
      </c>
      <c r="D4" s="13">
        <v>4</v>
      </c>
      <c r="E4" s="14" t="s">
        <v>92</v>
      </c>
      <c r="F4" s="14">
        <v>4</v>
      </c>
      <c r="G4" s="24" t="s">
        <v>43</v>
      </c>
      <c r="H4" s="24"/>
    </row>
    <row r="5" spans="1:8" ht="105" customHeight="1">
      <c r="A5" s="41">
        <v>31</v>
      </c>
      <c r="B5" s="13" t="s">
        <v>191</v>
      </c>
      <c r="C5" s="13" t="s">
        <v>123</v>
      </c>
      <c r="D5" s="13">
        <v>4</v>
      </c>
      <c r="E5" s="14" t="s">
        <v>92</v>
      </c>
      <c r="F5" s="14">
        <v>4</v>
      </c>
      <c r="G5" s="24" t="s">
        <v>44</v>
      </c>
      <c r="H5" s="24" t="s">
        <v>45</v>
      </c>
    </row>
    <row r="6" spans="1:8" ht="64.5" customHeight="1">
      <c r="A6" s="40">
        <v>32</v>
      </c>
      <c r="B6" s="13" t="s">
        <v>105</v>
      </c>
      <c r="C6" s="13" t="s">
        <v>187</v>
      </c>
      <c r="D6" s="13">
        <v>2</v>
      </c>
      <c r="E6" s="14" t="s">
        <v>96</v>
      </c>
      <c r="F6" s="14">
        <v>0</v>
      </c>
      <c r="G6" s="24"/>
      <c r="H6" s="24" t="s">
        <v>38</v>
      </c>
    </row>
    <row r="7" spans="1:8" ht="78" customHeight="1">
      <c r="A7" s="40">
        <v>33</v>
      </c>
      <c r="B7" s="13" t="s">
        <v>106</v>
      </c>
      <c r="C7" s="13" t="s">
        <v>170</v>
      </c>
      <c r="D7" s="13">
        <v>2</v>
      </c>
      <c r="E7" s="14" t="s">
        <v>46</v>
      </c>
      <c r="F7" s="14">
        <v>0</v>
      </c>
      <c r="G7" s="24" t="s">
        <v>47</v>
      </c>
      <c r="H7" s="24" t="s">
        <v>48</v>
      </c>
    </row>
    <row r="8" spans="1:8" ht="57" customHeight="1">
      <c r="A8" s="40">
        <v>34</v>
      </c>
      <c r="B8" s="13" t="s">
        <v>136</v>
      </c>
      <c r="C8" s="13" t="s">
        <v>129</v>
      </c>
      <c r="D8" s="13">
        <v>2</v>
      </c>
      <c r="E8" s="14" t="s">
        <v>92</v>
      </c>
      <c r="F8" s="14">
        <v>2</v>
      </c>
      <c r="G8" s="24" t="s">
        <v>49</v>
      </c>
      <c r="H8" s="24"/>
    </row>
    <row r="9" spans="1:8" ht="70.5" customHeight="1">
      <c r="A9" s="40">
        <v>35</v>
      </c>
      <c r="B9" s="13" t="s">
        <v>192</v>
      </c>
      <c r="C9" s="13" t="s">
        <v>188</v>
      </c>
      <c r="D9" s="13">
        <v>2</v>
      </c>
      <c r="E9" s="14" t="s">
        <v>92</v>
      </c>
      <c r="F9" s="14">
        <v>2</v>
      </c>
      <c r="G9" s="24" t="s">
        <v>50</v>
      </c>
      <c r="H9" s="2"/>
    </row>
    <row r="10" spans="1:8" ht="18">
      <c r="A10" s="47" t="s">
        <v>202</v>
      </c>
      <c r="B10" s="9"/>
      <c r="C10" s="9"/>
      <c r="D10" s="10">
        <f>SUM(D2:D9)</f>
        <v>30</v>
      </c>
      <c r="E10" s="74"/>
      <c r="F10" s="75">
        <f>SUM(F2:F9)</f>
        <v>26</v>
      </c>
      <c r="G10" s="70"/>
      <c r="H10" s="70"/>
    </row>
  </sheetData>
  <sheetProtection/>
  <mergeCells count="1">
    <mergeCell ref="A1:B1"/>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H16"/>
  <sheetViews>
    <sheetView zoomScale="90" zoomScaleNormal="90" workbookViewId="0" topLeftCell="A1">
      <selection activeCell="A1" sqref="A1:B1"/>
    </sheetView>
  </sheetViews>
  <sheetFormatPr defaultColWidth="11.57421875" defaultRowHeight="15"/>
  <cols>
    <col min="1" max="1" width="8.28125" style="0" customWidth="1"/>
    <col min="2" max="2" width="59.00390625" style="0" customWidth="1"/>
    <col min="3" max="3" width="55.421875" style="0" customWidth="1"/>
    <col min="4" max="5" width="12.140625" style="0" customWidth="1"/>
    <col min="6" max="6" width="11.421875" style="0" customWidth="1"/>
    <col min="7" max="7" width="25.140625" style="0" customWidth="1"/>
    <col min="8" max="8" width="42.421875" style="0" customWidth="1"/>
    <col min="9" max="16384" width="11.421875" style="0" customWidth="1"/>
  </cols>
  <sheetData>
    <row r="1" spans="1:8" ht="19.5" customHeight="1">
      <c r="A1" s="93" t="s">
        <v>204</v>
      </c>
      <c r="B1" s="94"/>
      <c r="C1" s="7" t="s">
        <v>84</v>
      </c>
      <c r="D1" s="7" t="s">
        <v>205</v>
      </c>
      <c r="E1" s="76" t="s">
        <v>88</v>
      </c>
      <c r="F1" s="18" t="s">
        <v>200</v>
      </c>
      <c r="G1" s="7" t="s">
        <v>206</v>
      </c>
      <c r="H1" s="18" t="s">
        <v>168</v>
      </c>
    </row>
    <row r="2" spans="1:8" ht="82.5" customHeight="1">
      <c r="A2" s="42">
        <v>36</v>
      </c>
      <c r="B2" s="13" t="s">
        <v>124</v>
      </c>
      <c r="C2" s="13" t="s">
        <v>125</v>
      </c>
      <c r="D2" s="13">
        <v>2</v>
      </c>
      <c r="E2" s="77" t="s">
        <v>92</v>
      </c>
      <c r="F2" s="14">
        <v>2</v>
      </c>
      <c r="G2" s="13" t="s">
        <v>51</v>
      </c>
      <c r="H2" s="13" t="s">
        <v>52</v>
      </c>
    </row>
    <row r="3" spans="1:8" s="30" customFormat="1" ht="77.25" customHeight="1">
      <c r="A3" s="42">
        <v>37</v>
      </c>
      <c r="B3" s="13" t="s">
        <v>83</v>
      </c>
      <c r="C3" s="13" t="s">
        <v>165</v>
      </c>
      <c r="D3" s="13">
        <v>2</v>
      </c>
      <c r="E3" s="14" t="s">
        <v>92</v>
      </c>
      <c r="F3" s="14">
        <v>2</v>
      </c>
      <c r="G3" s="13" t="s">
        <v>53</v>
      </c>
      <c r="H3" s="13"/>
    </row>
    <row r="4" spans="1:8" s="30" customFormat="1" ht="87.75" customHeight="1">
      <c r="A4" s="42">
        <v>38</v>
      </c>
      <c r="B4" s="13" t="s">
        <v>217</v>
      </c>
      <c r="C4" s="13" t="s">
        <v>218</v>
      </c>
      <c r="D4" s="13">
        <v>2</v>
      </c>
      <c r="E4" s="14" t="s">
        <v>92</v>
      </c>
      <c r="F4" s="14">
        <v>2</v>
      </c>
      <c r="G4" s="13" t="s">
        <v>54</v>
      </c>
      <c r="H4" s="13" t="s">
        <v>55</v>
      </c>
    </row>
    <row r="5" spans="1:8" s="30" customFormat="1" ht="51.75" customHeight="1">
      <c r="A5" s="42">
        <v>39</v>
      </c>
      <c r="B5" s="13" t="s">
        <v>166</v>
      </c>
      <c r="C5" s="13" t="s">
        <v>117</v>
      </c>
      <c r="D5" s="13">
        <v>2</v>
      </c>
      <c r="E5" s="14" t="s">
        <v>92</v>
      </c>
      <c r="F5" s="14">
        <v>2</v>
      </c>
      <c r="G5" s="13" t="s">
        <v>56</v>
      </c>
      <c r="H5" s="13" t="s">
        <v>6</v>
      </c>
    </row>
    <row r="6" spans="1:8" s="30" customFormat="1" ht="75.75" customHeight="1">
      <c r="A6" s="42">
        <v>40</v>
      </c>
      <c r="B6" s="13" t="s">
        <v>152</v>
      </c>
      <c r="C6" s="13" t="s">
        <v>118</v>
      </c>
      <c r="D6" s="13">
        <v>2</v>
      </c>
      <c r="E6" s="14" t="s">
        <v>92</v>
      </c>
      <c r="F6" s="14">
        <v>2</v>
      </c>
      <c r="G6" s="13" t="s">
        <v>7</v>
      </c>
      <c r="H6" s="13"/>
    </row>
    <row r="7" spans="1:8" s="30" customFormat="1" ht="105.75" customHeight="1">
      <c r="A7" s="42">
        <v>41</v>
      </c>
      <c r="B7" s="13" t="s">
        <v>162</v>
      </c>
      <c r="C7" s="13" t="s">
        <v>171</v>
      </c>
      <c r="D7" s="13">
        <v>2</v>
      </c>
      <c r="E7" s="14" t="s">
        <v>92</v>
      </c>
      <c r="F7" s="14">
        <v>2</v>
      </c>
      <c r="G7" s="13" t="s">
        <v>8</v>
      </c>
      <c r="H7" s="13" t="s">
        <v>9</v>
      </c>
    </row>
    <row r="8" spans="1:8" s="30" customFormat="1" ht="45.75" customHeight="1">
      <c r="A8" s="42">
        <v>42</v>
      </c>
      <c r="B8" s="13" t="s">
        <v>163</v>
      </c>
      <c r="C8" s="13" t="s">
        <v>216</v>
      </c>
      <c r="D8" s="13">
        <v>2</v>
      </c>
      <c r="E8" s="14" t="s">
        <v>92</v>
      </c>
      <c r="F8" s="14">
        <v>2</v>
      </c>
      <c r="G8" s="13" t="s">
        <v>10</v>
      </c>
      <c r="H8" s="13"/>
    </row>
    <row r="9" spans="1:8" s="30" customFormat="1" ht="56.25" customHeight="1">
      <c r="A9" s="42">
        <v>43</v>
      </c>
      <c r="B9" s="13" t="s">
        <v>111</v>
      </c>
      <c r="C9" s="13" t="s">
        <v>112</v>
      </c>
      <c r="D9" s="13">
        <v>2</v>
      </c>
      <c r="E9" s="14" t="s">
        <v>92</v>
      </c>
      <c r="F9" s="14">
        <v>2</v>
      </c>
      <c r="G9" s="13" t="s">
        <v>11</v>
      </c>
      <c r="H9" s="13" t="s">
        <v>12</v>
      </c>
    </row>
    <row r="10" spans="1:8" s="30" customFormat="1" ht="36.75" customHeight="1">
      <c r="A10" s="42">
        <v>44</v>
      </c>
      <c r="B10" s="13" t="s">
        <v>227</v>
      </c>
      <c r="C10" s="13" t="s">
        <v>228</v>
      </c>
      <c r="D10" s="13">
        <v>2</v>
      </c>
      <c r="E10" s="14" t="s">
        <v>92</v>
      </c>
      <c r="F10" s="14">
        <v>2</v>
      </c>
      <c r="G10" s="13" t="s">
        <v>13</v>
      </c>
      <c r="H10" s="13" t="s">
        <v>14</v>
      </c>
    </row>
    <row r="11" spans="1:8" s="30" customFormat="1" ht="75" customHeight="1">
      <c r="A11" s="42">
        <v>45</v>
      </c>
      <c r="B11" s="13" t="s">
        <v>182</v>
      </c>
      <c r="C11" s="13" t="s">
        <v>219</v>
      </c>
      <c r="D11" s="13">
        <v>2</v>
      </c>
      <c r="E11" s="14" t="s">
        <v>92</v>
      </c>
      <c r="F11" s="14">
        <v>2</v>
      </c>
      <c r="G11" s="13" t="s">
        <v>15</v>
      </c>
      <c r="H11" s="13" t="s">
        <v>16</v>
      </c>
    </row>
    <row r="12" spans="1:8" s="30" customFormat="1" ht="76.5" customHeight="1">
      <c r="A12" s="42">
        <v>46</v>
      </c>
      <c r="B12" s="13" t="s">
        <v>183</v>
      </c>
      <c r="C12" s="13" t="s">
        <v>184</v>
      </c>
      <c r="D12" s="13">
        <v>4</v>
      </c>
      <c r="E12" s="14" t="s">
        <v>92</v>
      </c>
      <c r="F12" s="14">
        <v>4</v>
      </c>
      <c r="G12" s="13" t="s">
        <v>17</v>
      </c>
      <c r="H12" s="13"/>
    </row>
    <row r="13" spans="1:8" s="30" customFormat="1" ht="60.75" customHeight="1">
      <c r="A13" s="42">
        <v>47</v>
      </c>
      <c r="B13" s="13" t="s">
        <v>185</v>
      </c>
      <c r="C13" s="13" t="s">
        <v>220</v>
      </c>
      <c r="D13" s="13">
        <v>2</v>
      </c>
      <c r="E13" s="14" t="s">
        <v>92</v>
      </c>
      <c r="F13" s="14">
        <v>2</v>
      </c>
      <c r="G13" s="13" t="s">
        <v>18</v>
      </c>
      <c r="H13" s="13"/>
    </row>
    <row r="14" spans="1:8" s="30" customFormat="1" ht="45.75" customHeight="1">
      <c r="A14" s="42">
        <v>48</v>
      </c>
      <c r="B14" s="13" t="s">
        <v>194</v>
      </c>
      <c r="C14" s="13" t="s">
        <v>195</v>
      </c>
      <c r="D14" s="13">
        <v>2</v>
      </c>
      <c r="E14" s="14" t="s">
        <v>92</v>
      </c>
      <c r="F14" s="14">
        <v>2</v>
      </c>
      <c r="G14" s="13" t="s">
        <v>19</v>
      </c>
      <c r="H14" s="13"/>
    </row>
    <row r="15" spans="1:8" s="30" customFormat="1" ht="57" customHeight="1">
      <c r="A15" s="42">
        <v>49</v>
      </c>
      <c r="B15" s="13" t="s">
        <v>147</v>
      </c>
      <c r="C15" s="13" t="s">
        <v>196</v>
      </c>
      <c r="D15" s="13">
        <v>2</v>
      </c>
      <c r="E15" s="14" t="s">
        <v>78</v>
      </c>
      <c r="F15" s="14">
        <v>1</v>
      </c>
      <c r="G15" s="13" t="s">
        <v>20</v>
      </c>
      <c r="H15" s="13" t="s">
        <v>21</v>
      </c>
    </row>
    <row r="16" spans="1:8" ht="21.75" customHeight="1">
      <c r="A16" s="50" t="s">
        <v>202</v>
      </c>
      <c r="B16" s="51"/>
      <c r="C16" s="51"/>
      <c r="D16" s="43">
        <f>SUM(D2:D15)</f>
        <v>30</v>
      </c>
      <c r="E16" s="74"/>
      <c r="F16" s="75">
        <f>SUM(F2:F15)</f>
        <v>29</v>
      </c>
      <c r="G16" s="75"/>
      <c r="H16" s="75"/>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90" zoomScaleNormal="90" workbookViewId="0" topLeftCell="A1">
      <selection activeCell="A1" sqref="A1:B1"/>
    </sheetView>
  </sheetViews>
  <sheetFormatPr defaultColWidth="11.57421875" defaultRowHeight="15"/>
  <cols>
    <col min="1" max="1" width="11.421875" style="0" customWidth="1"/>
    <col min="2" max="2" width="72.7109375" style="0" customWidth="1"/>
    <col min="3" max="3" width="59.140625" style="0" customWidth="1"/>
    <col min="4" max="5" width="13.28125" style="0" customWidth="1"/>
    <col min="6" max="6" width="11.421875" style="0" customWidth="1"/>
    <col min="7" max="7" width="21.140625" style="0" customWidth="1"/>
    <col min="8" max="8" width="35.28125" style="0" customWidth="1"/>
    <col min="9" max="16384" width="11.421875" style="0" customWidth="1"/>
  </cols>
  <sheetData>
    <row r="1" spans="1:8" ht="18">
      <c r="A1" s="95" t="s">
        <v>204</v>
      </c>
      <c r="B1" s="96"/>
      <c r="C1" s="17" t="s">
        <v>84</v>
      </c>
      <c r="D1" s="18" t="s">
        <v>205</v>
      </c>
      <c r="E1" s="17" t="s">
        <v>88</v>
      </c>
      <c r="F1" s="18" t="s">
        <v>22</v>
      </c>
      <c r="G1" s="18" t="s">
        <v>206</v>
      </c>
      <c r="H1" s="18" t="s">
        <v>168</v>
      </c>
    </row>
    <row r="2" spans="1:8" s="30" customFormat="1" ht="60" customHeight="1">
      <c r="A2" s="29">
        <v>50</v>
      </c>
      <c r="B2" s="13" t="s">
        <v>146</v>
      </c>
      <c r="C2" s="13" t="s">
        <v>87</v>
      </c>
      <c r="D2" s="14">
        <v>2</v>
      </c>
      <c r="E2" s="14" t="s">
        <v>92</v>
      </c>
      <c r="F2" s="14">
        <v>2</v>
      </c>
      <c r="G2" s="14" t="s">
        <v>23</v>
      </c>
      <c r="H2" s="13" t="s">
        <v>24</v>
      </c>
    </row>
    <row r="3" spans="1:8" s="30" customFormat="1" ht="58.5" customHeight="1">
      <c r="A3" s="29">
        <v>51</v>
      </c>
      <c r="B3" s="13" t="s">
        <v>177</v>
      </c>
      <c r="C3" s="13" t="s">
        <v>178</v>
      </c>
      <c r="D3" s="14">
        <v>2</v>
      </c>
      <c r="E3" s="14" t="s">
        <v>92</v>
      </c>
      <c r="F3" s="14">
        <v>2</v>
      </c>
      <c r="G3" s="14" t="s">
        <v>25</v>
      </c>
      <c r="H3" s="13"/>
    </row>
    <row r="4" spans="1:8" s="30" customFormat="1" ht="74.25" customHeight="1">
      <c r="A4" s="29">
        <v>52</v>
      </c>
      <c r="B4" s="13" t="s">
        <v>148</v>
      </c>
      <c r="C4" s="13" t="s">
        <v>225</v>
      </c>
      <c r="D4" s="31">
        <v>2</v>
      </c>
      <c r="E4" s="14" t="s">
        <v>78</v>
      </c>
      <c r="F4" s="31">
        <v>1</v>
      </c>
      <c r="G4" s="13" t="s">
        <v>26</v>
      </c>
      <c r="H4" s="13" t="s">
        <v>27</v>
      </c>
    </row>
    <row r="5" spans="1:8" s="30" customFormat="1" ht="51.75" customHeight="1">
      <c r="A5" s="29">
        <v>53</v>
      </c>
      <c r="B5" s="13" t="s">
        <v>128</v>
      </c>
      <c r="C5" s="13" t="s">
        <v>226</v>
      </c>
      <c r="D5" s="14">
        <v>2</v>
      </c>
      <c r="E5" s="14" t="s">
        <v>92</v>
      </c>
      <c r="F5" s="14">
        <v>2</v>
      </c>
      <c r="G5" s="13" t="s">
        <v>28</v>
      </c>
      <c r="H5" s="13" t="s">
        <v>29</v>
      </c>
    </row>
    <row r="6" spans="1:8" s="30" customFormat="1" ht="18">
      <c r="A6" s="48" t="s">
        <v>202</v>
      </c>
      <c r="B6" s="48"/>
      <c r="C6" s="48"/>
      <c r="D6" s="49">
        <f>SUM(D2:D5)</f>
        <v>8</v>
      </c>
      <c r="E6" s="69"/>
      <c r="F6" s="70">
        <f>SUM(F2:F5)</f>
        <v>7</v>
      </c>
      <c r="G6" s="70"/>
      <c r="H6" s="70"/>
    </row>
  </sheetData>
  <sheetProtection/>
  <mergeCells count="1">
    <mergeCell ref="A1:B1"/>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H10"/>
  <sheetViews>
    <sheetView zoomScale="90" zoomScaleNormal="90" workbookViewId="0" topLeftCell="A1">
      <selection activeCell="A1" sqref="A1:B1"/>
    </sheetView>
  </sheetViews>
  <sheetFormatPr defaultColWidth="11.57421875" defaultRowHeight="15"/>
  <cols>
    <col min="1" max="1" width="11.421875" style="0" customWidth="1"/>
    <col min="2" max="2" width="62.421875" style="0" customWidth="1"/>
    <col min="3" max="3" width="26.140625" style="0" customWidth="1"/>
    <col min="4" max="5" width="12.140625" style="0" customWidth="1"/>
    <col min="6" max="6" width="11.421875" style="0" customWidth="1"/>
    <col min="7" max="7" width="26.8515625" style="0" customWidth="1"/>
    <col min="8" max="8" width="29.421875" style="0" customWidth="1"/>
    <col min="9" max="16384" width="11.421875" style="0" customWidth="1"/>
  </cols>
  <sheetData>
    <row r="1" spans="1:8" ht="18">
      <c r="A1" s="91" t="s">
        <v>204</v>
      </c>
      <c r="B1" s="92"/>
      <c r="C1" s="17" t="s">
        <v>84</v>
      </c>
      <c r="D1" s="45" t="s">
        <v>205</v>
      </c>
      <c r="E1" s="45" t="s">
        <v>88</v>
      </c>
      <c r="F1" s="45" t="s">
        <v>22</v>
      </c>
      <c r="G1" s="45" t="s">
        <v>206</v>
      </c>
      <c r="H1" s="45" t="s">
        <v>168</v>
      </c>
    </row>
    <row r="2" spans="1:8" ht="51.75" customHeight="1">
      <c r="A2" s="29">
        <v>54</v>
      </c>
      <c r="B2" s="32" t="s">
        <v>126</v>
      </c>
      <c r="C2" s="32" t="s">
        <v>127</v>
      </c>
      <c r="D2" s="14">
        <v>2</v>
      </c>
      <c r="E2" s="14" t="s">
        <v>92</v>
      </c>
      <c r="F2" s="14">
        <v>2</v>
      </c>
      <c r="G2" s="13" t="s">
        <v>30</v>
      </c>
      <c r="H2" s="13"/>
    </row>
    <row r="3" spans="1:8" ht="51.75" customHeight="1">
      <c r="A3" s="29">
        <v>55</v>
      </c>
      <c r="B3" s="32" t="s">
        <v>149</v>
      </c>
      <c r="C3" s="32" t="s">
        <v>127</v>
      </c>
      <c r="D3" s="14">
        <v>2</v>
      </c>
      <c r="E3" s="14" t="s">
        <v>92</v>
      </c>
      <c r="F3" s="14">
        <v>2</v>
      </c>
      <c r="G3" s="13" t="s">
        <v>31</v>
      </c>
      <c r="H3" s="13"/>
    </row>
    <row r="4" spans="1:8" ht="42" customHeight="1">
      <c r="A4" s="29">
        <v>56</v>
      </c>
      <c r="B4" s="32" t="s">
        <v>150</v>
      </c>
      <c r="C4" s="32" t="s">
        <v>127</v>
      </c>
      <c r="D4" s="14">
        <v>2</v>
      </c>
      <c r="E4" s="14" t="s">
        <v>92</v>
      </c>
      <c r="F4" s="14">
        <v>2</v>
      </c>
      <c r="G4" s="13" t="s">
        <v>32</v>
      </c>
      <c r="H4" s="13"/>
    </row>
    <row r="5" spans="1:8" ht="47.25" customHeight="1">
      <c r="A5" s="29">
        <v>57</v>
      </c>
      <c r="B5" s="32" t="s">
        <v>153</v>
      </c>
      <c r="C5" s="32" t="s">
        <v>127</v>
      </c>
      <c r="D5" s="14">
        <v>2</v>
      </c>
      <c r="E5" s="14" t="s">
        <v>92</v>
      </c>
      <c r="F5" s="14">
        <v>2</v>
      </c>
      <c r="G5" s="13" t="s">
        <v>33</v>
      </c>
      <c r="H5" s="13"/>
    </row>
    <row r="6" spans="1:8" ht="47.25" customHeight="1">
      <c r="A6" s="29">
        <v>58</v>
      </c>
      <c r="B6" s="32" t="s">
        <v>104</v>
      </c>
      <c r="C6" s="32" t="s">
        <v>127</v>
      </c>
      <c r="D6" s="14">
        <v>2</v>
      </c>
      <c r="E6" s="14" t="s">
        <v>92</v>
      </c>
      <c r="F6" s="14">
        <v>2</v>
      </c>
      <c r="G6" s="13" t="s">
        <v>34</v>
      </c>
      <c r="H6" s="13"/>
    </row>
    <row r="7" spans="1:8" ht="60.75" customHeight="1">
      <c r="A7" s="29">
        <v>59</v>
      </c>
      <c r="B7" s="32" t="s">
        <v>197</v>
      </c>
      <c r="C7" s="32" t="s">
        <v>127</v>
      </c>
      <c r="D7" s="14">
        <v>2</v>
      </c>
      <c r="E7" s="14" t="s">
        <v>92</v>
      </c>
      <c r="F7" s="14">
        <v>2</v>
      </c>
      <c r="G7" s="13" t="s">
        <v>0</v>
      </c>
      <c r="H7" s="13" t="s">
        <v>1</v>
      </c>
    </row>
    <row r="8" spans="1:8" ht="59.25" customHeight="1">
      <c r="A8" s="29">
        <v>60</v>
      </c>
      <c r="B8" s="32" t="s">
        <v>103</v>
      </c>
      <c r="C8" s="32" t="s">
        <v>127</v>
      </c>
      <c r="D8" s="14">
        <v>2</v>
      </c>
      <c r="E8" s="14" t="s">
        <v>92</v>
      </c>
      <c r="F8" s="14">
        <v>2</v>
      </c>
      <c r="G8" s="13" t="s">
        <v>2</v>
      </c>
      <c r="H8" s="13"/>
    </row>
    <row r="9" spans="1:8" ht="55.5" customHeight="1">
      <c r="A9" s="29">
        <v>61</v>
      </c>
      <c r="B9" s="33" t="s">
        <v>179</v>
      </c>
      <c r="C9" s="32" t="s">
        <v>127</v>
      </c>
      <c r="D9" s="14">
        <v>2</v>
      </c>
      <c r="E9" s="14" t="s">
        <v>92</v>
      </c>
      <c r="F9" s="14">
        <v>2</v>
      </c>
      <c r="G9" s="13" t="s">
        <v>3</v>
      </c>
      <c r="H9" s="13"/>
    </row>
    <row r="10" spans="1:8" ht="18">
      <c r="A10" s="5" t="s">
        <v>202</v>
      </c>
      <c r="B10" s="48"/>
      <c r="C10" s="6"/>
      <c r="D10" s="3">
        <f>SUM(D2:D9)</f>
        <v>16</v>
      </c>
      <c r="E10" s="69"/>
      <c r="F10" s="70">
        <f>SUM(F2:F9)</f>
        <v>16</v>
      </c>
      <c r="G10" s="70"/>
      <c r="H10" s="70"/>
    </row>
  </sheetData>
  <sheetProtection/>
  <mergeCells count="1">
    <mergeCell ref="A1:B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Daniel Amoedo</cp:lastModifiedBy>
  <cp:lastPrinted>2011-09-20T20:28:28Z</cp:lastPrinted>
  <dcterms:created xsi:type="dcterms:W3CDTF">2010-08-23T12:04:41Z</dcterms:created>
  <dcterms:modified xsi:type="dcterms:W3CDTF">2011-09-27T16:31:59Z</dcterms:modified>
  <cp:category/>
  <cp:version/>
  <cp:contentType/>
  <cp:contentStatus/>
</cp:coreProperties>
</file>