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20" yWindow="2080" windowWidth="19320" windowHeight="1000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<sst xmlns="http://schemas.openxmlformats.org/spreadsheetml/2006/main" count="223" uniqueCount="169">
  <si>
    <t xml:space="preserve">Comments: Overall this is not a bad legal framework, but the lack of a centralized information agency really hurt their score. It should be noted that Panama handles appeals through a judicial remedy and, given that we have no local expert helping us with this rating there is a chance that Panama deserves a few extra points.  The law has other problems, including the absence of harm tests for some exceptions and the lack of a public interest override, as well as next to no promotional measures. This, combined with lack of oversight body, likely means implementation of the law is less robust than it should be. </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</si>
  <si>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</si>
  <si>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</si>
  <si>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</si>
  <si>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</si>
  <si>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Requesters have the right to lodge an (external) appeal with an independent administrative oversight body (e.g. an information commission or ombudsman). </t>
  </si>
  <si>
    <t>Scoring Instructions</t>
  </si>
  <si>
    <t>Requesters have a right to access both information and records/documents (i.e. a right both to ask for information and to apply for specific documents).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</si>
  <si>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</si>
  <si>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</si>
  <si>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</si>
  <si>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</si>
  <si>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</si>
  <si>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</si>
  <si>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</si>
  <si>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</si>
  <si>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Public authorities are required to report annually on the actions they have taken to implement their disclosure obligations. This includes statistics on requests received and how they were dealt with.</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</si>
  <si>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</si>
  <si>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</si>
  <si>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</si>
  <si>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</si>
  <si>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</si>
  <si>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</si>
  <si>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 xml:space="preserve">In deciding an appeal, the independent oversight body has the power to order appropriate remedies for the requester, including the declassification of information. </t>
  </si>
  <si>
    <t xml:space="preserve">
1 for partial, 2 for fully</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</si>
  <si>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</si>
  <si>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</si>
  <si>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</si>
  <si>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</si>
  <si>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</si>
  <si>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</si>
  <si>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 xml:space="preserve">
Score 1 point if the law only applies to administrative documents, 2-3 points if some bodies excluded, 4 points if all judicial branch at all levels of government</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</si>
  <si>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</si>
  <si>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</si>
  <si>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</si>
  <si>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</si>
  <si>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 xml:space="preserve"> Public authorities are required to appoint dedicated officials (information officers) or units with a responsibility for ensuring that they comply with their information disclosure obligations.</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</si>
  <si>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</si>
  <si>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</si>
  <si>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</si>
  <si>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</si>
  <si>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</si>
  <si>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</si>
  <si>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</si>
  <si>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</si>
  <si>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</si>
  <si>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 xml:space="preserve">There is a severability clause so that where only part of a record is covered by an exception the remainder must be disclosed. </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</si>
  <si>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</si>
  <si>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</si>
  <si>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</si>
  <si>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</si>
  <si>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</si>
  <si>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</si>
  <si>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</si>
  <si>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</si>
  <si>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</si>
  <si>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</si>
  <si>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</si>
  <si>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</si>
  <si>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</si>
  <si>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Public officials are required to provide assistance to requesters who require it because of special needs, for example because they are illiterate or disabled.</t>
  </si>
  <si>
    <t>Sanctions may be imposed on those who wilfully act to undermine the right to information, including through the unauthorised destruction of information.</t>
  </si>
  <si>
    <t>Public authorities are required to respond to requests as soon as possible.</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</si>
  <si>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</si>
  <si>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</si>
  <si>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</si>
  <si>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</si>
  <si>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</si>
  <si>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</si>
  <si>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</si>
  <si>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</si>
  <si>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</si>
  <si>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</si>
  <si>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</si>
  <si>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</si>
  <si>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</si>
  <si>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</si>
  <si>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</si>
  <si>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</si>
  <si>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</si>
  <si>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</si>
  <si>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</si>
  <si>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</si>
  <si>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</si>
  <si>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</si>
  <si>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</si>
  <si>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</si>
  <si>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</si>
  <si>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</si>
  <si>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</si>
  <si>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</si>
  <si>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</si>
  <si>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Maximum</t>
  </si>
  <si>
    <t>Article/Section</t>
  </si>
  <si>
    <t>Comments</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</si>
  <si>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</si>
  <si>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</si>
  <si>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</si>
  <si>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</si>
  <si>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</si>
  <si>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</si>
  <si>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</si>
  <si>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Name of the law and link: Norms for Transparency in Public Administration, established Habeas Data and Dictates Other Dispositions</t>
  </si>
  <si>
    <t>Person in charge: Michael Karanicolas</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</si>
  <si>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</si>
  <si>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</si>
  <si>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</si>
  <si>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</si>
  <si>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</si>
  <si>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</si>
  <si>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</si>
  <si>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</si>
  <si>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</si>
  <si>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</si>
  <si>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</si>
  <si>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</si>
  <si>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</si>
  <si>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</si>
  <si>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</si>
  <si>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</si>
  <si>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</si>
  <si>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Art 1(4) definition as "any kind of data" implies this is the case.</t>
  </si>
  <si>
    <t>1(8) seems to cover this entirely - an extremely broad provision.</t>
  </si>
  <si>
    <t>1(8)</t>
  </si>
  <si>
    <t>Not mentioned under Art 1 definition</t>
  </si>
  <si>
    <t>1(8) seems to cover this.</t>
  </si>
  <si>
    <t>1(8) includes companies that receive funds from the state. Article 2 includes private companies performing a public function</t>
  </si>
  <si>
    <t>Requirement for an ID number, plus telephone number and address (requirement for both goes beyond what's necessary)</t>
  </si>
  <si>
    <t>Art 5 and 6 - Procedure is simple, but must be done in writing</t>
  </si>
  <si>
    <t>Referrals, no transfers.</t>
  </si>
  <si>
    <t>This is mentioned in Art 4, limited by "feasability"</t>
  </si>
  <si>
    <t>Art 7 - 30 calendar days</t>
  </si>
  <si>
    <t>Art 7 - another 30 calendar days in limited cases, with a requirement for notification</t>
  </si>
  <si>
    <t>Art 4</t>
  </si>
  <si>
    <t>Article 28</t>
  </si>
  <si>
    <t xml:space="preserve">Art 1 definition of confidential information (overly broad). Art 14: Information on the existence of mineral and oil beds. </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</si>
  <si>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</si>
  <si>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</si>
  <si>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</si>
  <si>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Score:</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</si>
  <si>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</si>
  <si>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</si>
  <si>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</si>
  <si>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</si>
  <si>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</si>
  <si>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</si>
  <si>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</si>
  <si>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</si>
  <si>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</si>
  <si>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 xml:space="preserve">
Score 1 point for clear procedures, 1 point for timelines. </t>
  </si>
  <si>
    <t>Country: Panama</t>
  </si>
  <si>
    <t>Art 20 - 22</t>
  </si>
  <si>
    <t>Article 25 seems to mandate that authorities attempt to attract public participation.</t>
  </si>
  <si>
    <t>Article 26</t>
  </si>
  <si>
    <t xml:space="preserve">Art 14: Information relative to national security. Commercial secrets or confidential commercial information obtained by the State. Information related to investigative processes undertaken by the police or AG. The reports, notes, correspondence and documents related to diplomatic, commercial and international negotiations of any kind. </t>
  </si>
  <si>
    <t>Article 13 is an absolute prohibition on disclosure.</t>
  </si>
  <si>
    <t>Art 14 - but this only applies to some categories on information.</t>
  </si>
  <si>
    <t>Article 14</t>
  </si>
  <si>
    <t>Article 16 - refusals must be grounded in stated law.</t>
  </si>
  <si>
    <t>Art 17 - states that habeus data applications should not require a lawyer, but no mention on whether they are free.</t>
  </si>
  <si>
    <t>Art 17 - Habeus data applications allow appeals against refusals, partial refusals, or silence.</t>
  </si>
  <si>
    <t>Habeus data applications are processed through summary judgment - clear procedures but no timelines.</t>
  </si>
  <si>
    <t>Art 17 - 19 - a  judicial remedy.</t>
  </si>
  <si>
    <t>Constitution Art 43 - but that provision allows for this right to be limited by written law… which sort of defeats the purpose of having access to information as a constitutional right.</t>
  </si>
  <si>
    <t>Article 1(11) and 1(13)</t>
  </si>
  <si>
    <t xml:space="preserve">1(11) and 1(13) </t>
  </si>
  <si>
    <t>1(12) and 1(13) discuss the need for transparency and accountability - deserving of a point.</t>
  </si>
  <si>
    <t>Article 1(9)</t>
  </si>
  <si>
    <t>1(4)</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</si>
</sst>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26">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0"/>
    </font>
    <font>
      <u val="single"/>
      <sz val="9.35"/>
      <color indexed="12"/>
      <name val="Calibri"/>
      <family val="2"/>
    </font>
    <font>
      <u val="single"/>
      <sz val="9.35"/>
      <color indexed="36"/>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medium"/>
      <right>
        <color indexed="63"/>
      </right>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3" borderId="0" applyNumberFormat="0" applyBorder="0" applyAlignment="0" applyProtection="0"/>
    <xf numFmtId="0" fontId="25" fillId="8" borderId="0" applyNumberFormat="0" applyBorder="0" applyAlignment="0" applyProtection="0"/>
    <xf numFmtId="0" fontId="25" fillId="10" borderId="0" applyNumberFormat="0" applyBorder="0" applyAlignment="0" applyProtection="0"/>
    <xf numFmtId="0" fontId="25" fillId="4" borderId="0" applyNumberFormat="0" applyBorder="0" applyAlignment="0" applyProtection="0"/>
    <xf numFmtId="0" fontId="25" fillId="11"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17" fillId="12" borderId="0" applyNumberFormat="0" applyBorder="0" applyAlignment="0" applyProtection="0"/>
    <xf numFmtId="0" fontId="21" fillId="2" borderId="1" applyNumberFormat="0" applyAlignment="0" applyProtection="0"/>
    <xf numFmtId="0" fontId="23" fillId="1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1" fillId="0" borderId="0" applyNumberFormat="0" applyFill="0" applyBorder="0" applyAlignment="0" applyProtection="0"/>
    <xf numFmtId="0" fontId="16" fillId="1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0" fillId="0" borderId="0" applyNumberFormat="0" applyFill="0" applyBorder="0" applyAlignment="0" applyProtection="0"/>
    <xf numFmtId="0" fontId="19" fillId="3" borderId="1" applyNumberFormat="0" applyAlignment="0" applyProtection="0"/>
    <xf numFmtId="0" fontId="22" fillId="0" borderId="6" applyNumberFormat="0" applyFill="0" applyAlignment="0" applyProtection="0"/>
    <xf numFmtId="0" fontId="18" fillId="15" borderId="0" applyNumberFormat="0" applyBorder="0" applyAlignment="0" applyProtection="0"/>
    <xf numFmtId="0" fontId="0" fillId="16" borderId="7" applyNumberFormat="0" applyFont="0" applyAlignment="0" applyProtection="0"/>
    <xf numFmtId="0" fontId="20" fillId="2"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4" fillId="0" borderId="9" applyNumberFormat="0" applyFill="0" applyAlignment="0" applyProtection="0"/>
    <xf numFmtId="0" fontId="8" fillId="0" borderId="0" applyNumberFormat="0" applyFill="0" applyBorder="0" applyAlignment="0" applyProtection="0"/>
  </cellStyleXfs>
  <cellXfs count="66">
    <xf numFmtId="0" fontId="0" fillId="0" borderId="0" xfId="0" applyAlignment="1">
      <alignment/>
    </xf>
    <xf numFmtId="0" fontId="4" fillId="0" borderId="0" xfId="0" applyFont="1" applyAlignment="1">
      <alignment/>
    </xf>
    <xf numFmtId="0" fontId="0" fillId="13" borderId="10" xfId="0" applyFill="1" applyBorder="1" applyAlignment="1">
      <alignment/>
    </xf>
    <xf numFmtId="0" fontId="5" fillId="0" borderId="0" xfId="0" applyFont="1" applyAlignment="1">
      <alignment/>
    </xf>
    <xf numFmtId="0" fontId="5" fillId="13" borderId="11" xfId="0" applyFont="1" applyFill="1" applyBorder="1" applyAlignment="1">
      <alignment/>
    </xf>
    <xf numFmtId="0" fontId="5" fillId="13"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13" borderId="12" xfId="0" applyFont="1" applyFill="1" applyBorder="1" applyAlignment="1">
      <alignment/>
    </xf>
    <xf numFmtId="0" fontId="6" fillId="13"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2" borderId="0" xfId="0" applyFill="1" applyAlignment="1">
      <alignment/>
    </xf>
    <xf numFmtId="0" fontId="0" fillId="0" borderId="0" xfId="0" applyFill="1" applyAlignment="1">
      <alignment/>
    </xf>
    <xf numFmtId="0" fontId="8" fillId="0" borderId="0" xfId="0" applyFont="1" applyAlignment="1">
      <alignment/>
    </xf>
    <xf numFmtId="0" fontId="6" fillId="13" borderId="10" xfId="0" applyFont="1" applyFill="1" applyBorder="1" applyAlignment="1">
      <alignment wrapText="1"/>
    </xf>
    <xf numFmtId="0" fontId="0" fillId="0" borderId="0" xfId="0" applyAlignment="1">
      <alignment wrapText="1"/>
    </xf>
    <xf numFmtId="0" fontId="5" fillId="4" borderId="13" xfId="0" applyFont="1" applyFill="1" applyBorder="1" applyAlignment="1">
      <alignment/>
    </xf>
    <xf numFmtId="0" fontId="5" fillId="4" borderId="10" xfId="0" applyFont="1" applyFill="1" applyBorder="1" applyAlignment="1">
      <alignment/>
    </xf>
    <xf numFmtId="0" fontId="0" fillId="13" borderId="13" xfId="0" applyFont="1" applyFill="1" applyBorder="1" applyAlignment="1">
      <alignment/>
    </xf>
    <xf numFmtId="0" fontId="5" fillId="13" borderId="11" xfId="0" applyFont="1" applyFill="1" applyBorder="1" applyAlignment="1">
      <alignment/>
    </xf>
    <xf numFmtId="0" fontId="5" fillId="13" borderId="10" xfId="0" applyFont="1" applyFill="1" applyBorder="1" applyAlignment="1">
      <alignment/>
    </xf>
    <xf numFmtId="0" fontId="0" fillId="13" borderId="10" xfId="0" applyFont="1" applyFill="1" applyBorder="1" applyAlignment="1">
      <alignment/>
    </xf>
    <xf numFmtId="0" fontId="5" fillId="13" borderId="10" xfId="0" applyFont="1" applyFill="1" applyBorder="1" applyAlignment="1">
      <alignment wrapText="1"/>
    </xf>
    <xf numFmtId="0" fontId="7" fillId="13" borderId="10" xfId="0" applyFont="1" applyFill="1" applyBorder="1" applyAlignment="1">
      <alignment wrapText="1"/>
    </xf>
    <xf numFmtId="0" fontId="6" fillId="0" borderId="10" xfId="0" applyFont="1" applyFill="1" applyBorder="1" applyAlignment="1">
      <alignment horizontal="left" vertical="center" wrapText="1"/>
    </xf>
    <xf numFmtId="0" fontId="6" fillId="0" borderId="10" xfId="0" applyFont="1" applyBorder="1" applyAlignment="1">
      <alignment horizontal="left" vertical="center" wrapText="1"/>
    </xf>
    <xf numFmtId="0" fontId="6" fillId="0" borderId="10" xfId="0" applyFont="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horizontal="left" wrapText="1"/>
    </xf>
    <xf numFmtId="0" fontId="6" fillId="0" borderId="10" xfId="0" applyNumberFormat="1" applyFont="1" applyFill="1" applyBorder="1" applyAlignment="1">
      <alignment horizontal="left" wrapText="1"/>
    </xf>
    <xf numFmtId="0" fontId="6" fillId="2" borderId="10" xfId="0" applyFont="1" applyFill="1" applyBorder="1" applyAlignment="1">
      <alignment horizontal="left" wrapText="1"/>
    </xf>
    <xf numFmtId="0" fontId="6" fillId="0" borderId="0" xfId="0" applyFont="1" applyAlignment="1">
      <alignment/>
    </xf>
    <xf numFmtId="0" fontId="6" fillId="0" borderId="0" xfId="0" applyFont="1" applyFill="1" applyAlignment="1">
      <alignment/>
    </xf>
    <xf numFmtId="0" fontId="6" fillId="2" borderId="0" xfId="0" applyFont="1" applyFill="1" applyAlignment="1">
      <alignment/>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wrapText="1"/>
    </xf>
    <xf numFmtId="0" fontId="6" fillId="0" borderId="10" xfId="0" applyFont="1" applyFill="1" applyBorder="1" applyAlignment="1">
      <alignment vertical="center" wrapText="1"/>
    </xf>
    <xf numFmtId="0" fontId="6" fillId="0" borderId="10" xfId="0" applyFont="1" applyBorder="1" applyAlignment="1">
      <alignment horizontal="center" vertical="center" wrapText="1"/>
    </xf>
    <xf numFmtId="0" fontId="6" fillId="0" borderId="10" xfId="0" applyFont="1" applyFill="1" applyBorder="1" applyAlignment="1">
      <alignment horizontal="right" wrapText="1"/>
    </xf>
    <xf numFmtId="0" fontId="6" fillId="2" borderId="10" xfId="0" applyFont="1" applyFill="1" applyBorder="1" applyAlignment="1">
      <alignment horizontal="center" vertical="center" wrapText="1"/>
    </xf>
    <xf numFmtId="0" fontId="6" fillId="2" borderId="10" xfId="0" applyFont="1" applyFill="1" applyBorder="1" applyAlignment="1">
      <alignment wrapText="1"/>
    </xf>
    <xf numFmtId="0" fontId="7" fillId="4" borderId="13" xfId="0" applyFont="1" applyFill="1" applyBorder="1" applyAlignment="1">
      <alignment wrapText="1"/>
    </xf>
    <xf numFmtId="0" fontId="7" fillId="4" borderId="10" xfId="0" applyFont="1" applyFill="1" applyBorder="1" applyAlignment="1">
      <alignment wrapText="1"/>
    </xf>
    <xf numFmtId="0" fontId="4" fillId="0" borderId="0" xfId="0" applyFont="1" applyAlignment="1">
      <alignment wrapText="1"/>
    </xf>
    <xf numFmtId="0" fontId="0" fillId="0" borderId="0" xfId="0" applyAlignment="1">
      <alignment/>
    </xf>
    <xf numFmtId="0" fontId="5" fillId="4" borderId="16" xfId="0" applyFont="1" applyFill="1" applyBorder="1" applyAlignment="1">
      <alignment/>
    </xf>
    <xf numFmtId="0" fontId="5" fillId="4" borderId="14" xfId="0" applyFont="1" applyFill="1" applyBorder="1" applyAlignment="1">
      <alignment/>
    </xf>
    <xf numFmtId="0" fontId="6" fillId="0" borderId="10" xfId="0" applyFont="1" applyFill="1" applyBorder="1" applyAlignment="1">
      <alignment horizontal="center" vertical="center" wrapText="1"/>
    </xf>
    <xf numFmtId="0" fontId="6" fillId="0" borderId="10" xfId="0" applyFont="1" applyFill="1" applyBorder="1" applyAlignment="1">
      <alignment horizontal="right" wrapText="1"/>
    </xf>
    <xf numFmtId="0" fontId="6" fillId="0" borderId="10" xfId="0" applyFont="1" applyBorder="1" applyAlignment="1">
      <alignment horizontal="right" wrapText="1"/>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7" fillId="4" borderId="11" xfId="0" applyFont="1" applyFill="1" applyBorder="1" applyAlignment="1">
      <alignment wrapText="1"/>
    </xf>
    <xf numFmtId="0" fontId="7" fillId="4" borderId="13" xfId="0"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4"/>
  <sheetViews>
    <sheetView tabSelected="1" zoomScalePageLayoutView="0" workbookViewId="0" topLeftCell="A1">
      <selection activeCell="A11" sqref="A11:F11"/>
    </sheetView>
  </sheetViews>
  <sheetFormatPr defaultColWidth="11.421875" defaultRowHeight="15"/>
  <cols>
    <col min="1" max="1" width="36.140625" style="0" customWidth="1"/>
    <col min="2" max="3" width="16.140625" style="0" customWidth="1"/>
  </cols>
  <sheetData>
    <row r="1" ht="18">
      <c r="A1" s="3" t="s">
        <v>138</v>
      </c>
    </row>
    <row r="4" ht="15">
      <c r="A4" s="1" t="s">
        <v>150</v>
      </c>
    </row>
    <row r="6" ht="15">
      <c r="A6" s="1" t="s">
        <v>102</v>
      </c>
    </row>
    <row r="8" ht="15">
      <c r="A8" s="1" t="s">
        <v>103</v>
      </c>
    </row>
    <row r="11" spans="1:6" ht="91.5" customHeight="1">
      <c r="A11" s="49" t="s">
        <v>0</v>
      </c>
      <c r="B11" s="50"/>
      <c r="C11" s="50"/>
      <c r="D11" s="50"/>
      <c r="E11" s="50"/>
      <c r="F11" s="50"/>
    </row>
    <row r="14" ht="15">
      <c r="A14" s="1" t="s">
        <v>139</v>
      </c>
    </row>
    <row r="16" spans="1:3" ht="15">
      <c r="A16" s="10" t="s">
        <v>86</v>
      </c>
      <c r="B16" s="10" t="s">
        <v>90</v>
      </c>
      <c r="C16" s="10" t="s">
        <v>87</v>
      </c>
    </row>
    <row r="17" spans="1:3" ht="15">
      <c r="A17" s="7" t="s">
        <v>85</v>
      </c>
      <c r="B17" s="7">
        <f>'1. Right of Access'!D6</f>
        <v>6</v>
      </c>
      <c r="C17" s="12">
        <f>'1. Right of Access'!E6</f>
        <v>5</v>
      </c>
    </row>
    <row r="18" spans="1:5" ht="15">
      <c r="A18" s="7" t="s">
        <v>144</v>
      </c>
      <c r="B18" s="7">
        <f>'2. Scope'!D11</f>
        <v>30</v>
      </c>
      <c r="C18" s="7">
        <f>'2. Scope'!E11</f>
        <v>28</v>
      </c>
      <c r="E18" s="19"/>
    </row>
    <row r="19" spans="1:3" ht="15">
      <c r="A19" s="7" t="s">
        <v>143</v>
      </c>
      <c r="B19" s="7">
        <f>'3. Requesting Procedures '!D17</f>
        <v>30</v>
      </c>
      <c r="C19" s="12">
        <f>'3. Requesting Procedures '!E17</f>
        <v>14</v>
      </c>
    </row>
    <row r="20" spans="1:3" ht="15">
      <c r="A20" s="7" t="s">
        <v>119</v>
      </c>
      <c r="B20" s="7">
        <f>'4. Exceptions and Refusals  '!D10</f>
        <v>30</v>
      </c>
      <c r="C20" s="12">
        <f>'4. Exceptions and Refusals  '!E10</f>
        <v>16</v>
      </c>
    </row>
    <row r="21" spans="1:3" ht="15">
      <c r="A21" s="7" t="s">
        <v>142</v>
      </c>
      <c r="B21" s="7">
        <f>'5. Appeals '!D16</f>
        <v>30</v>
      </c>
      <c r="C21" s="12">
        <f>'5. Appeals '!E16</f>
        <v>6</v>
      </c>
    </row>
    <row r="22" spans="1:3" ht="15">
      <c r="A22" s="7" t="s">
        <v>141</v>
      </c>
      <c r="B22" s="7">
        <f>'6. Sanctions and Protections '!D6</f>
        <v>8</v>
      </c>
      <c r="C22" s="7">
        <f>'6. Sanctions and Protections '!E6</f>
        <v>2</v>
      </c>
    </row>
    <row r="23" spans="1:3" ht="15">
      <c r="A23" s="7" t="s">
        <v>140</v>
      </c>
      <c r="B23" s="7">
        <f>'7. Promotional Measures '!D10</f>
        <v>16</v>
      </c>
      <c r="C23" s="12">
        <f>'7. Promotional Measures '!E10</f>
        <v>3</v>
      </c>
    </row>
    <row r="24" spans="1:3" ht="15">
      <c r="A24" s="9" t="s">
        <v>88</v>
      </c>
      <c r="B24" s="9">
        <f>SUM(B17:B23)</f>
        <v>150</v>
      </c>
      <c r="C24" s="9">
        <f>SUM(C17:C23)</f>
        <v>74</v>
      </c>
    </row>
  </sheetData>
  <sheetProtection/>
  <mergeCells count="1">
    <mergeCell ref="A11:F11"/>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6"/>
  <sheetViews>
    <sheetView zoomScalePageLayoutView="0" workbookViewId="0" topLeftCell="D1">
      <selection activeCell="G5" sqref="A2:G5"/>
    </sheetView>
  </sheetViews>
  <sheetFormatPr defaultColWidth="11.421875" defaultRowHeight="15"/>
  <cols>
    <col min="2" max="2" width="72.7109375" style="0" customWidth="1"/>
    <col min="3" max="3" width="31.28125" style="0" customWidth="1"/>
    <col min="4" max="4" width="11.140625" style="0" customWidth="1"/>
    <col min="5" max="5" width="8.28125" style="0" customWidth="1"/>
    <col min="6" max="6" width="25.140625" style="0" customWidth="1"/>
    <col min="7" max="7" width="31.28125" style="0" customWidth="1"/>
  </cols>
  <sheetData>
    <row r="1" spans="1:7" ht="18">
      <c r="A1" s="51" t="s">
        <v>91</v>
      </c>
      <c r="B1" s="52"/>
      <c r="C1" s="13" t="s">
        <v>6</v>
      </c>
      <c r="D1" s="14" t="s">
        <v>92</v>
      </c>
      <c r="E1" s="14" t="s">
        <v>87</v>
      </c>
      <c r="F1" s="14" t="s">
        <v>93</v>
      </c>
      <c r="G1" s="14" t="s">
        <v>94</v>
      </c>
    </row>
    <row r="2" spans="1:7" ht="85.5">
      <c r="A2" s="40">
        <v>1</v>
      </c>
      <c r="B2" s="30" t="s">
        <v>21</v>
      </c>
      <c r="C2" s="30" t="s">
        <v>95</v>
      </c>
      <c r="D2" s="33">
        <v>2</v>
      </c>
      <c r="E2" s="33">
        <v>1</v>
      </c>
      <c r="F2" s="33" t="s">
        <v>163</v>
      </c>
      <c r="G2" s="32"/>
    </row>
    <row r="3" spans="1:7" ht="36">
      <c r="A3" s="43">
        <v>2</v>
      </c>
      <c r="B3" s="31" t="s">
        <v>58</v>
      </c>
      <c r="C3" s="31" t="s">
        <v>57</v>
      </c>
      <c r="D3" s="32">
        <v>2</v>
      </c>
      <c r="E3" s="32">
        <v>2</v>
      </c>
      <c r="F3" s="32" t="s">
        <v>164</v>
      </c>
      <c r="G3" s="32"/>
    </row>
    <row r="4" spans="1:7" ht="24">
      <c r="A4" s="53">
        <v>3</v>
      </c>
      <c r="B4" s="31" t="s">
        <v>98</v>
      </c>
      <c r="C4" s="31" t="s">
        <v>59</v>
      </c>
      <c r="D4" s="54">
        <v>2</v>
      </c>
      <c r="E4" s="55">
        <v>2</v>
      </c>
      <c r="F4" s="32" t="s">
        <v>165</v>
      </c>
      <c r="G4" s="32"/>
    </row>
    <row r="5" spans="1:7" ht="49.5">
      <c r="A5" s="53"/>
      <c r="B5" s="30" t="s">
        <v>99</v>
      </c>
      <c r="C5" s="30" t="s">
        <v>59</v>
      </c>
      <c r="D5" s="54"/>
      <c r="E5" s="55"/>
      <c r="F5" s="33" t="s">
        <v>166</v>
      </c>
      <c r="G5" s="32"/>
    </row>
    <row r="6" spans="1:7" ht="18">
      <c r="A6" s="4" t="s">
        <v>89</v>
      </c>
      <c r="B6" s="5"/>
      <c r="C6" s="5"/>
      <c r="D6" s="2">
        <f>SUM(D2:D5)</f>
        <v>6</v>
      </c>
      <c r="E6" s="2">
        <f>SUM(E2:E5)</f>
        <v>5</v>
      </c>
      <c r="F6" s="2"/>
      <c r="G6" s="2"/>
    </row>
  </sheetData>
  <sheetProtection/>
  <mergeCells count="4">
    <mergeCell ref="A1:B1"/>
    <mergeCell ref="A4:A5"/>
    <mergeCell ref="D4:D5"/>
    <mergeCell ref="E4:E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G11"/>
  <sheetViews>
    <sheetView zoomScale="90" zoomScaleNormal="90" zoomScalePageLayoutView="0" workbookViewId="0" topLeftCell="A1">
      <selection activeCell="A2" sqref="A2:G10"/>
    </sheetView>
  </sheetViews>
  <sheetFormatPr defaultColWidth="11.421875" defaultRowHeight="15"/>
  <cols>
    <col min="2" max="2" width="80.00390625" style="0" customWidth="1"/>
    <col min="3" max="3" width="45.421875" style="0" customWidth="1"/>
    <col min="4" max="4" width="12.140625" style="0" customWidth="1"/>
    <col min="5" max="5" width="8.57421875" style="0" customWidth="1"/>
    <col min="6" max="6" width="33.00390625" style="0" customWidth="1"/>
    <col min="7" max="7" width="30.140625" style="0" customWidth="1"/>
  </cols>
  <sheetData>
    <row r="1" spans="1:7" s="3" customFormat="1" ht="21.75" customHeight="1">
      <c r="A1" s="56" t="s">
        <v>91</v>
      </c>
      <c r="B1" s="57"/>
      <c r="C1" s="11" t="s">
        <v>6</v>
      </c>
      <c r="D1" s="6" t="s">
        <v>92</v>
      </c>
      <c r="E1" s="6" t="s">
        <v>87</v>
      </c>
      <c r="F1" s="6" t="s">
        <v>93</v>
      </c>
      <c r="G1" s="6" t="s">
        <v>94</v>
      </c>
    </row>
    <row r="2" spans="1:7" ht="37.5">
      <c r="A2" s="40">
        <v>4</v>
      </c>
      <c r="B2" s="34" t="s">
        <v>100</v>
      </c>
      <c r="C2" s="34" t="s">
        <v>104</v>
      </c>
      <c r="D2" s="33">
        <v>2</v>
      </c>
      <c r="E2" s="33">
        <v>2</v>
      </c>
      <c r="F2" s="33" t="s">
        <v>167</v>
      </c>
      <c r="G2" s="32"/>
    </row>
    <row r="3" spans="1:7" ht="49.5">
      <c r="A3" s="40">
        <v>5</v>
      </c>
      <c r="B3" s="34" t="s">
        <v>25</v>
      </c>
      <c r="C3" s="34" t="s">
        <v>105</v>
      </c>
      <c r="D3" s="33">
        <v>4</v>
      </c>
      <c r="E3" s="33">
        <v>4</v>
      </c>
      <c r="F3" s="33" t="s">
        <v>168</v>
      </c>
      <c r="G3" s="32"/>
    </row>
    <row r="4" spans="1:7" ht="37.5">
      <c r="A4" s="40">
        <v>6</v>
      </c>
      <c r="B4" s="34" t="s">
        <v>7</v>
      </c>
      <c r="C4" s="34" t="s">
        <v>116</v>
      </c>
      <c r="D4" s="33">
        <v>2</v>
      </c>
      <c r="E4" s="33">
        <v>2</v>
      </c>
      <c r="F4" s="33" t="s">
        <v>121</v>
      </c>
      <c r="G4" s="32"/>
    </row>
    <row r="5" spans="1:7" ht="121.5">
      <c r="A5" s="40">
        <v>7</v>
      </c>
      <c r="B5" s="34" t="s">
        <v>66</v>
      </c>
      <c r="C5" s="34" t="s">
        <v>22</v>
      </c>
      <c r="D5" s="33">
        <v>8</v>
      </c>
      <c r="E5" s="33">
        <v>8</v>
      </c>
      <c r="F5" s="33" t="s">
        <v>122</v>
      </c>
      <c r="G5" s="32"/>
    </row>
    <row r="6" spans="1:7" ht="49.5">
      <c r="A6" s="40">
        <v>8</v>
      </c>
      <c r="B6" s="34" t="s">
        <v>80</v>
      </c>
      <c r="C6" s="34" t="s">
        <v>68</v>
      </c>
      <c r="D6" s="33">
        <v>4</v>
      </c>
      <c r="E6" s="33">
        <v>4</v>
      </c>
      <c r="F6" s="33" t="s">
        <v>123</v>
      </c>
      <c r="G6" s="32"/>
    </row>
    <row r="7" spans="1:7" ht="49.5">
      <c r="A7" s="40">
        <v>9</v>
      </c>
      <c r="B7" s="34" t="s">
        <v>26</v>
      </c>
      <c r="C7" s="34" t="s">
        <v>31</v>
      </c>
      <c r="D7" s="33">
        <v>4</v>
      </c>
      <c r="E7" s="33">
        <v>4</v>
      </c>
      <c r="F7" s="33" t="s">
        <v>123</v>
      </c>
      <c r="G7" s="32"/>
    </row>
    <row r="8" spans="1:7" ht="25.5">
      <c r="A8" s="40">
        <v>10</v>
      </c>
      <c r="B8" s="34" t="s">
        <v>67</v>
      </c>
      <c r="C8" s="34" t="s">
        <v>42</v>
      </c>
      <c r="D8" s="33">
        <v>2</v>
      </c>
      <c r="E8" s="33">
        <v>0</v>
      </c>
      <c r="F8" s="33" t="s">
        <v>124</v>
      </c>
      <c r="G8" s="32"/>
    </row>
    <row r="9" spans="1:7" ht="25.5">
      <c r="A9" s="40">
        <v>11</v>
      </c>
      <c r="B9" s="34" t="s">
        <v>27</v>
      </c>
      <c r="C9" s="34" t="s">
        <v>43</v>
      </c>
      <c r="D9" s="33">
        <v>2</v>
      </c>
      <c r="E9" s="33">
        <v>2</v>
      </c>
      <c r="F9" s="33" t="s">
        <v>125</v>
      </c>
      <c r="G9" s="32"/>
    </row>
    <row r="10" spans="1:7" ht="49.5">
      <c r="A10" s="40">
        <v>12</v>
      </c>
      <c r="B10" s="34" t="s">
        <v>28</v>
      </c>
      <c r="C10" s="34" t="s">
        <v>44</v>
      </c>
      <c r="D10" s="44">
        <v>2</v>
      </c>
      <c r="E10" s="34">
        <v>2</v>
      </c>
      <c r="F10" s="33" t="s">
        <v>126</v>
      </c>
      <c r="G10" s="32"/>
    </row>
    <row r="11" spans="1:7" ht="18">
      <c r="A11" s="4" t="s">
        <v>89</v>
      </c>
      <c r="B11" s="5"/>
      <c r="C11" s="5"/>
      <c r="D11" s="24">
        <f>SUM(D2:D10)</f>
        <v>30</v>
      </c>
      <c r="E11" s="2">
        <f>SUM(E2:E10)</f>
        <v>28</v>
      </c>
      <c r="F11" s="2"/>
      <c r="G11" s="2"/>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J17"/>
  <sheetViews>
    <sheetView zoomScalePageLayoutView="0" workbookViewId="0" topLeftCell="A1">
      <selection activeCell="A2" sqref="A2:G16"/>
    </sheetView>
  </sheetViews>
  <sheetFormatPr defaultColWidth="11.421875" defaultRowHeight="15"/>
  <cols>
    <col min="2" max="2" width="77.00390625" style="0" customWidth="1"/>
    <col min="3" max="3" width="55.57421875" style="0" customWidth="1"/>
    <col min="4" max="4" width="10.57421875" style="0" customWidth="1"/>
    <col min="5" max="5" width="8.140625" style="0" customWidth="1"/>
    <col min="6" max="6" width="29.8515625" style="0" customWidth="1"/>
    <col min="7" max="7" width="31.28125" style="0" customWidth="1"/>
  </cols>
  <sheetData>
    <row r="1" spans="1:7" ht="18">
      <c r="A1" s="58" t="s">
        <v>91</v>
      </c>
      <c r="B1" s="59"/>
      <c r="C1" s="15" t="s">
        <v>6</v>
      </c>
      <c r="D1" s="16" t="s">
        <v>92</v>
      </c>
      <c r="E1" s="16" t="s">
        <v>87</v>
      </c>
      <c r="F1" s="16" t="s">
        <v>93</v>
      </c>
      <c r="G1" s="16" t="s">
        <v>94</v>
      </c>
    </row>
    <row r="2" spans="1:10" ht="15">
      <c r="A2" s="40">
        <v>13</v>
      </c>
      <c r="B2" s="34" t="s">
        <v>56</v>
      </c>
      <c r="C2" s="34" t="s">
        <v>45</v>
      </c>
      <c r="D2" s="33">
        <v>2</v>
      </c>
      <c r="E2" s="33">
        <v>2</v>
      </c>
      <c r="F2" s="33">
        <v>2</v>
      </c>
      <c r="G2" s="32"/>
      <c r="H2" s="37"/>
      <c r="I2" s="37"/>
      <c r="J2" s="37"/>
    </row>
    <row r="3" spans="1:10" ht="49.5">
      <c r="A3" s="40">
        <v>14</v>
      </c>
      <c r="B3" s="34" t="s">
        <v>55</v>
      </c>
      <c r="C3" s="35" t="s">
        <v>10</v>
      </c>
      <c r="D3" s="33">
        <v>2</v>
      </c>
      <c r="E3" s="33">
        <v>0</v>
      </c>
      <c r="F3" s="33" t="s">
        <v>127</v>
      </c>
      <c r="G3" s="32"/>
      <c r="H3" s="37"/>
      <c r="I3" s="37"/>
      <c r="J3" s="37"/>
    </row>
    <row r="4" spans="1:10" ht="37.5">
      <c r="A4" s="40">
        <v>15</v>
      </c>
      <c r="B4" s="34" t="s">
        <v>54</v>
      </c>
      <c r="C4" s="34" t="s">
        <v>4</v>
      </c>
      <c r="D4" s="33">
        <v>2</v>
      </c>
      <c r="E4" s="33">
        <v>1</v>
      </c>
      <c r="F4" s="33" t="s">
        <v>128</v>
      </c>
      <c r="G4" s="32"/>
      <c r="H4" s="37"/>
      <c r="I4" s="37"/>
      <c r="J4" s="37"/>
    </row>
    <row r="5" spans="1:10" ht="37.5">
      <c r="A5" s="40">
        <v>16</v>
      </c>
      <c r="B5" s="34" t="s">
        <v>53</v>
      </c>
      <c r="C5" s="34" t="s">
        <v>77</v>
      </c>
      <c r="D5" s="33">
        <v>2</v>
      </c>
      <c r="E5" s="33">
        <v>0</v>
      </c>
      <c r="F5" s="33"/>
      <c r="G5" s="32"/>
      <c r="H5" s="37"/>
      <c r="I5" s="37"/>
      <c r="J5" s="37"/>
    </row>
    <row r="6" spans="1:10" ht="25.5">
      <c r="A6" s="40">
        <v>17</v>
      </c>
      <c r="B6" s="34" t="s">
        <v>60</v>
      </c>
      <c r="C6" s="34" t="s">
        <v>71</v>
      </c>
      <c r="D6" s="33">
        <v>2</v>
      </c>
      <c r="E6" s="33">
        <v>0</v>
      </c>
      <c r="F6" s="33"/>
      <c r="G6" s="32"/>
      <c r="H6" s="37"/>
      <c r="I6" s="37"/>
      <c r="J6" s="37"/>
    </row>
    <row r="7" spans="1:10" ht="25.5">
      <c r="A7" s="40">
        <v>18</v>
      </c>
      <c r="B7" s="34" t="s">
        <v>76</v>
      </c>
      <c r="C7" s="34" t="s">
        <v>72</v>
      </c>
      <c r="D7" s="33">
        <v>2</v>
      </c>
      <c r="E7" s="33">
        <v>0</v>
      </c>
      <c r="F7" s="33"/>
      <c r="G7" s="32"/>
      <c r="H7" s="37"/>
      <c r="I7" s="37"/>
      <c r="J7" s="37"/>
    </row>
    <row r="8" spans="1:10" ht="61.5">
      <c r="A8" s="40">
        <v>19</v>
      </c>
      <c r="B8" s="34" t="s">
        <v>1</v>
      </c>
      <c r="C8" s="34" t="s">
        <v>120</v>
      </c>
      <c r="D8" s="33">
        <v>2</v>
      </c>
      <c r="E8" s="33">
        <v>1</v>
      </c>
      <c r="F8" s="33" t="s">
        <v>129</v>
      </c>
      <c r="G8" s="32"/>
      <c r="H8" s="37"/>
      <c r="I8" s="37"/>
      <c r="J8" s="37"/>
    </row>
    <row r="9" spans="1:10" ht="25.5">
      <c r="A9" s="40">
        <v>20</v>
      </c>
      <c r="B9" s="34" t="s">
        <v>101</v>
      </c>
      <c r="C9" s="34" t="s">
        <v>73</v>
      </c>
      <c r="D9" s="33">
        <v>2</v>
      </c>
      <c r="E9" s="33">
        <v>1</v>
      </c>
      <c r="F9" s="33" t="s">
        <v>130</v>
      </c>
      <c r="G9" s="32"/>
      <c r="H9" s="37"/>
      <c r="I9" s="37"/>
      <c r="J9" s="37"/>
    </row>
    <row r="10" spans="1:10" ht="15">
      <c r="A10" s="40">
        <v>21</v>
      </c>
      <c r="B10" s="34" t="s">
        <v>62</v>
      </c>
      <c r="C10" s="34" t="s">
        <v>11</v>
      </c>
      <c r="D10" s="33">
        <v>2</v>
      </c>
      <c r="E10" s="33">
        <v>0</v>
      </c>
      <c r="F10" s="33"/>
      <c r="G10" s="32"/>
      <c r="H10" s="37"/>
      <c r="I10" s="37"/>
      <c r="J10" s="37"/>
    </row>
    <row r="11" spans="1:10" ht="37.5">
      <c r="A11" s="40">
        <v>22</v>
      </c>
      <c r="B11" s="34" t="s">
        <v>2</v>
      </c>
      <c r="C11" s="34" t="s">
        <v>12</v>
      </c>
      <c r="D11" s="33">
        <v>2</v>
      </c>
      <c r="E11" s="33">
        <v>1</v>
      </c>
      <c r="F11" s="33" t="s">
        <v>131</v>
      </c>
      <c r="G11" s="32"/>
      <c r="H11" s="37"/>
      <c r="I11" s="37"/>
      <c r="J11" s="37"/>
    </row>
    <row r="12" spans="1:10" ht="37.5">
      <c r="A12" s="40">
        <v>23</v>
      </c>
      <c r="B12" s="34" t="s">
        <v>3</v>
      </c>
      <c r="C12" s="34"/>
      <c r="D12" s="33">
        <v>2</v>
      </c>
      <c r="E12" s="33">
        <v>2</v>
      </c>
      <c r="F12" s="33" t="s">
        <v>132</v>
      </c>
      <c r="G12" s="32"/>
      <c r="H12" s="37"/>
      <c r="I12" s="37"/>
      <c r="J12" s="37"/>
    </row>
    <row r="13" spans="1:10" s="18" customFormat="1" ht="25.5">
      <c r="A13" s="40">
        <v>24</v>
      </c>
      <c r="B13" s="34" t="s">
        <v>75</v>
      </c>
      <c r="C13" s="34" t="s">
        <v>74</v>
      </c>
      <c r="D13" s="33">
        <v>2</v>
      </c>
      <c r="E13" s="33">
        <v>2</v>
      </c>
      <c r="F13" s="33" t="s">
        <v>133</v>
      </c>
      <c r="G13" s="33"/>
      <c r="H13" s="38"/>
      <c r="I13" s="38"/>
      <c r="J13" s="38"/>
    </row>
    <row r="14" spans="1:10" s="17" customFormat="1" ht="61.5">
      <c r="A14" s="45">
        <v>25</v>
      </c>
      <c r="B14" s="36" t="s">
        <v>136</v>
      </c>
      <c r="C14" s="36" t="s">
        <v>20</v>
      </c>
      <c r="D14" s="46">
        <v>2</v>
      </c>
      <c r="E14" s="33">
        <v>2</v>
      </c>
      <c r="F14" s="33" t="s">
        <v>133</v>
      </c>
      <c r="G14" s="46"/>
      <c r="H14" s="39"/>
      <c r="I14" s="39"/>
      <c r="J14" s="39"/>
    </row>
    <row r="15" spans="1:10" ht="15">
      <c r="A15" s="40">
        <v>26</v>
      </c>
      <c r="B15" s="34" t="s">
        <v>137</v>
      </c>
      <c r="C15" s="34"/>
      <c r="D15" s="33">
        <v>2</v>
      </c>
      <c r="E15" s="33">
        <v>0</v>
      </c>
      <c r="F15" s="33"/>
      <c r="G15" s="32"/>
      <c r="H15" s="37"/>
      <c r="I15" s="37"/>
      <c r="J15" s="37"/>
    </row>
    <row r="16" spans="1:10" ht="37.5">
      <c r="A16" s="40">
        <v>27</v>
      </c>
      <c r="B16" s="34" t="s">
        <v>47</v>
      </c>
      <c r="C16" s="34" t="s">
        <v>74</v>
      </c>
      <c r="D16" s="33">
        <v>2</v>
      </c>
      <c r="E16" s="33">
        <v>2</v>
      </c>
      <c r="F16" s="33"/>
      <c r="G16" s="32"/>
      <c r="H16" s="37"/>
      <c r="I16" s="37"/>
      <c r="J16" s="37"/>
    </row>
    <row r="17" spans="1:7" ht="18">
      <c r="A17" s="4" t="s">
        <v>89</v>
      </c>
      <c r="B17" s="5"/>
      <c r="C17" s="5"/>
      <c r="D17" s="2">
        <f>SUM(D2:D16)</f>
        <v>30</v>
      </c>
      <c r="E17" s="2">
        <f>SUM(E2:E16)</f>
        <v>14</v>
      </c>
      <c r="F17" s="2"/>
      <c r="G17" s="2"/>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10"/>
  <sheetViews>
    <sheetView zoomScale="85" zoomScaleNormal="85" zoomScalePageLayoutView="0" workbookViewId="0" topLeftCell="C1">
      <selection activeCell="F4" sqref="F4"/>
    </sheetView>
  </sheetViews>
  <sheetFormatPr defaultColWidth="11.421875" defaultRowHeight="15"/>
  <cols>
    <col min="2" max="2" width="83.8515625" style="0" customWidth="1"/>
    <col min="3" max="3" width="57.8515625" style="0" customWidth="1"/>
    <col min="4" max="4" width="13.7109375" style="0" customWidth="1"/>
    <col min="6" max="6" width="33.00390625" style="0" customWidth="1"/>
    <col min="7" max="7" width="22.7109375" style="0" customWidth="1"/>
  </cols>
  <sheetData>
    <row r="1" spans="1:7" ht="18">
      <c r="A1" s="60" t="s">
        <v>91</v>
      </c>
      <c r="B1" s="61"/>
      <c r="C1" s="22" t="s">
        <v>6</v>
      </c>
      <c r="D1" s="23" t="s">
        <v>92</v>
      </c>
      <c r="E1" s="23" t="s">
        <v>87</v>
      </c>
      <c r="F1" s="23" t="s">
        <v>93</v>
      </c>
      <c r="G1" s="23" t="s">
        <v>94</v>
      </c>
    </row>
    <row r="2" spans="1:7" ht="61.5">
      <c r="A2" s="40">
        <v>28</v>
      </c>
      <c r="B2" s="33" t="s">
        <v>41</v>
      </c>
      <c r="C2" s="33" t="s">
        <v>106</v>
      </c>
      <c r="D2" s="33">
        <v>4</v>
      </c>
      <c r="E2" s="33">
        <v>4</v>
      </c>
      <c r="F2" s="33" t="s">
        <v>134</v>
      </c>
      <c r="G2" s="32"/>
    </row>
    <row r="3" spans="1:7" ht="85.5">
      <c r="A3" s="40">
        <v>29</v>
      </c>
      <c r="B3" s="33" t="s">
        <v>8</v>
      </c>
      <c r="C3" s="33" t="s">
        <v>107</v>
      </c>
      <c r="D3" s="33">
        <v>10</v>
      </c>
      <c r="E3" s="33">
        <v>8</v>
      </c>
      <c r="F3" s="33" t="s">
        <v>135</v>
      </c>
      <c r="G3" s="32"/>
    </row>
    <row r="4" spans="1:7" ht="121.5">
      <c r="A4" s="40">
        <v>30</v>
      </c>
      <c r="B4" s="33" t="s">
        <v>40</v>
      </c>
      <c r="C4" s="33" t="s">
        <v>50</v>
      </c>
      <c r="D4" s="33">
        <v>4</v>
      </c>
      <c r="E4" s="33">
        <v>0</v>
      </c>
      <c r="F4" s="33" t="s">
        <v>154</v>
      </c>
      <c r="G4" s="32"/>
    </row>
    <row r="5" spans="1:7" ht="49.5">
      <c r="A5" s="40">
        <v>31</v>
      </c>
      <c r="B5" s="33" t="s">
        <v>78</v>
      </c>
      <c r="C5" s="33" t="s">
        <v>13</v>
      </c>
      <c r="D5" s="33">
        <v>4</v>
      </c>
      <c r="E5" s="33">
        <v>0</v>
      </c>
      <c r="F5" s="33" t="s">
        <v>155</v>
      </c>
      <c r="G5" s="32"/>
    </row>
    <row r="6" spans="1:7" ht="37.5">
      <c r="A6" s="40">
        <v>32</v>
      </c>
      <c r="B6" s="33" t="s">
        <v>18</v>
      </c>
      <c r="C6" s="33" t="s">
        <v>117</v>
      </c>
      <c r="D6" s="33">
        <v>2</v>
      </c>
      <c r="E6" s="33">
        <v>1</v>
      </c>
      <c r="F6" s="33" t="s">
        <v>156</v>
      </c>
      <c r="G6" s="32"/>
    </row>
    <row r="7" spans="1:7" ht="49.5">
      <c r="A7" s="40">
        <v>33</v>
      </c>
      <c r="B7" s="33" t="s">
        <v>19</v>
      </c>
      <c r="C7" s="33" t="s">
        <v>96</v>
      </c>
      <c r="D7" s="33">
        <v>2</v>
      </c>
      <c r="E7" s="33">
        <v>0</v>
      </c>
      <c r="F7" s="33"/>
      <c r="G7" s="32"/>
    </row>
    <row r="8" spans="1:7" ht="37.5">
      <c r="A8" s="40">
        <v>34</v>
      </c>
      <c r="B8" s="33" t="s">
        <v>46</v>
      </c>
      <c r="C8" s="33" t="s">
        <v>39</v>
      </c>
      <c r="D8" s="33">
        <v>2</v>
      </c>
      <c r="E8" s="33">
        <v>2</v>
      </c>
      <c r="F8" s="33" t="s">
        <v>157</v>
      </c>
      <c r="G8" s="32"/>
    </row>
    <row r="9" spans="1:7" ht="25.5">
      <c r="A9" s="40">
        <v>35</v>
      </c>
      <c r="B9" s="33" t="s">
        <v>79</v>
      </c>
      <c r="C9" s="33" t="s">
        <v>118</v>
      </c>
      <c r="D9" s="33">
        <v>2</v>
      </c>
      <c r="E9" s="33">
        <v>1</v>
      </c>
      <c r="F9" s="33" t="s">
        <v>158</v>
      </c>
      <c r="G9" s="32"/>
    </row>
    <row r="10" spans="1:7" ht="18">
      <c r="A10" s="25" t="s">
        <v>89</v>
      </c>
      <c r="B10" s="8"/>
      <c r="C10" s="8"/>
      <c r="D10" s="9">
        <f>SUM(D2:D9)</f>
        <v>30</v>
      </c>
      <c r="E10" s="9">
        <f>SUM(E2:E9)</f>
        <v>16</v>
      </c>
      <c r="F10" s="2"/>
      <c r="G10" s="2"/>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G16"/>
  <sheetViews>
    <sheetView zoomScalePageLayoutView="0" workbookViewId="0" topLeftCell="A1">
      <selection activeCell="A2" sqref="A2:G15"/>
    </sheetView>
  </sheetViews>
  <sheetFormatPr defaultColWidth="11.421875" defaultRowHeight="15"/>
  <cols>
    <col min="1" max="1" width="8.28125" style="21" customWidth="1"/>
    <col min="2" max="2" width="59.00390625" style="21" customWidth="1"/>
    <col min="3" max="3" width="59.8515625" style="21" customWidth="1"/>
    <col min="4" max="4" width="12.140625" style="21" customWidth="1"/>
    <col min="5" max="5" width="11.421875" style="21" customWidth="1"/>
    <col min="6" max="6" width="40.8515625" style="21" customWidth="1"/>
    <col min="7" max="7" width="24.00390625" style="0" customWidth="1"/>
  </cols>
  <sheetData>
    <row r="1" spans="1:7" ht="19.5" customHeight="1">
      <c r="A1" s="62" t="s">
        <v>91</v>
      </c>
      <c r="B1" s="63"/>
      <c r="C1" s="6" t="s">
        <v>6</v>
      </c>
      <c r="D1" s="6" t="s">
        <v>92</v>
      </c>
      <c r="E1" s="6" t="s">
        <v>87</v>
      </c>
      <c r="F1" s="6" t="s">
        <v>93</v>
      </c>
      <c r="G1" s="6" t="s">
        <v>94</v>
      </c>
    </row>
    <row r="2" spans="1:7" ht="37.5">
      <c r="A2" s="41">
        <v>36</v>
      </c>
      <c r="B2" s="33" t="s">
        <v>14</v>
      </c>
      <c r="C2" s="33" t="s">
        <v>15</v>
      </c>
      <c r="D2" s="33">
        <v>2</v>
      </c>
      <c r="E2" s="33">
        <v>0</v>
      </c>
      <c r="F2" s="33"/>
      <c r="G2" s="32"/>
    </row>
    <row r="3" spans="1:7" s="18" customFormat="1" ht="37.5">
      <c r="A3" s="41">
        <v>37</v>
      </c>
      <c r="B3" s="33" t="s">
        <v>5</v>
      </c>
      <c r="C3" s="33" t="s">
        <v>51</v>
      </c>
      <c r="D3" s="33">
        <v>2</v>
      </c>
      <c r="E3" s="33">
        <v>0</v>
      </c>
      <c r="F3" s="33"/>
      <c r="G3" s="33"/>
    </row>
    <row r="4" spans="1:7" s="18" customFormat="1" ht="49.5">
      <c r="A4" s="41">
        <v>38</v>
      </c>
      <c r="B4" s="33" t="s">
        <v>146</v>
      </c>
      <c r="C4" s="33" t="s">
        <v>147</v>
      </c>
      <c r="D4" s="33">
        <v>2</v>
      </c>
      <c r="E4" s="33">
        <v>0</v>
      </c>
      <c r="F4" s="33"/>
      <c r="G4" s="33"/>
    </row>
    <row r="5" spans="1:7" s="18" customFormat="1" ht="37.5">
      <c r="A5" s="41">
        <v>39</v>
      </c>
      <c r="B5" s="33" t="s">
        <v>52</v>
      </c>
      <c r="C5" s="33" t="s">
        <v>29</v>
      </c>
      <c r="D5" s="33">
        <v>2</v>
      </c>
      <c r="E5" s="33">
        <v>0</v>
      </c>
      <c r="F5" s="33"/>
      <c r="G5" s="33"/>
    </row>
    <row r="6" spans="1:7" s="18" customFormat="1" ht="37.5">
      <c r="A6" s="41">
        <v>40</v>
      </c>
      <c r="B6" s="33" t="s">
        <v>69</v>
      </c>
      <c r="C6" s="33" t="s">
        <v>30</v>
      </c>
      <c r="D6" s="33">
        <v>2</v>
      </c>
      <c r="E6" s="33">
        <v>0</v>
      </c>
      <c r="F6" s="33"/>
      <c r="G6" s="33"/>
    </row>
    <row r="7" spans="1:7" s="18" customFormat="1" ht="37.5">
      <c r="A7" s="41">
        <v>41</v>
      </c>
      <c r="B7" s="33" t="s">
        <v>48</v>
      </c>
      <c r="C7" s="33" t="s">
        <v>97</v>
      </c>
      <c r="D7" s="33">
        <v>2</v>
      </c>
      <c r="E7" s="33">
        <v>0</v>
      </c>
      <c r="F7" s="33"/>
      <c r="G7" s="33"/>
    </row>
    <row r="8" spans="1:7" s="18" customFormat="1" ht="15">
      <c r="A8" s="41">
        <v>42</v>
      </c>
      <c r="B8" s="33" t="s">
        <v>49</v>
      </c>
      <c r="C8" s="33" t="s">
        <v>145</v>
      </c>
      <c r="D8" s="33">
        <v>2</v>
      </c>
      <c r="E8" s="33">
        <v>0</v>
      </c>
      <c r="F8" s="33"/>
      <c r="G8" s="33"/>
    </row>
    <row r="9" spans="1:7" s="18" customFormat="1" ht="37.5">
      <c r="A9" s="41">
        <v>43</v>
      </c>
      <c r="B9" s="33" t="s">
        <v>23</v>
      </c>
      <c r="C9" s="33" t="s">
        <v>24</v>
      </c>
      <c r="D9" s="33">
        <v>2</v>
      </c>
      <c r="E9" s="33">
        <v>0</v>
      </c>
      <c r="F9" s="33"/>
      <c r="G9" s="33"/>
    </row>
    <row r="10" spans="1:7" s="18" customFormat="1" ht="15">
      <c r="A10" s="41">
        <v>44</v>
      </c>
      <c r="B10" s="33" t="s">
        <v>110</v>
      </c>
      <c r="C10" s="33" t="s">
        <v>111</v>
      </c>
      <c r="D10" s="33">
        <v>2</v>
      </c>
      <c r="E10" s="32">
        <v>2</v>
      </c>
      <c r="F10" s="32" t="s">
        <v>162</v>
      </c>
      <c r="G10" s="33"/>
    </row>
    <row r="11" spans="1:7" s="18" customFormat="1" ht="37.5">
      <c r="A11" s="41">
        <v>45</v>
      </c>
      <c r="B11" s="33" t="s">
        <v>112</v>
      </c>
      <c r="C11" s="33" t="s">
        <v>148</v>
      </c>
      <c r="D11" s="33">
        <v>2</v>
      </c>
      <c r="E11" s="33">
        <v>1</v>
      </c>
      <c r="F11" s="33" t="s">
        <v>159</v>
      </c>
      <c r="G11" s="33"/>
    </row>
    <row r="12" spans="1:7" s="18" customFormat="1" ht="61.5">
      <c r="A12" s="41">
        <v>46</v>
      </c>
      <c r="B12" s="33" t="s">
        <v>113</v>
      </c>
      <c r="C12" s="33" t="s">
        <v>114</v>
      </c>
      <c r="D12" s="33">
        <v>4</v>
      </c>
      <c r="E12" s="33">
        <v>2</v>
      </c>
      <c r="F12" s="33" t="s">
        <v>160</v>
      </c>
      <c r="G12" s="33"/>
    </row>
    <row r="13" spans="1:7" s="18" customFormat="1" ht="37.5">
      <c r="A13" s="41">
        <v>47</v>
      </c>
      <c r="B13" s="33" t="s">
        <v>115</v>
      </c>
      <c r="C13" s="33" t="s">
        <v>149</v>
      </c>
      <c r="D13" s="33">
        <v>2</v>
      </c>
      <c r="E13" s="33">
        <v>1</v>
      </c>
      <c r="F13" s="33" t="s">
        <v>161</v>
      </c>
      <c r="G13" s="33"/>
    </row>
    <row r="14" spans="1:7" s="18" customFormat="1" ht="37.5">
      <c r="A14" s="41">
        <v>48</v>
      </c>
      <c r="B14" s="33" t="s">
        <v>81</v>
      </c>
      <c r="C14" s="33" t="s">
        <v>82</v>
      </c>
      <c r="D14" s="33">
        <v>2</v>
      </c>
      <c r="E14" s="33">
        <v>0</v>
      </c>
      <c r="F14" s="33"/>
      <c r="G14" s="33"/>
    </row>
    <row r="15" spans="1:7" s="18" customFormat="1" ht="37.5">
      <c r="A15" s="41">
        <v>49</v>
      </c>
      <c r="B15" s="33" t="s">
        <v>32</v>
      </c>
      <c r="C15" s="33" t="s">
        <v>83</v>
      </c>
      <c r="D15" s="33">
        <v>2</v>
      </c>
      <c r="E15" s="33">
        <v>0</v>
      </c>
      <c r="F15" s="33"/>
      <c r="G15" s="33"/>
    </row>
    <row r="16" spans="1:7" ht="21.75" customHeight="1">
      <c r="A16" s="28" t="s">
        <v>89</v>
      </c>
      <c r="B16" s="29"/>
      <c r="C16" s="29"/>
      <c r="D16" s="20">
        <f>SUM(D2:D15)</f>
        <v>30</v>
      </c>
      <c r="E16" s="20">
        <f>SUM(E2:E15)</f>
        <v>6</v>
      </c>
      <c r="F16" s="20"/>
      <c r="G16" s="20"/>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G6"/>
  <sheetViews>
    <sheetView zoomScale="85" zoomScaleNormal="85" zoomScalePageLayoutView="0" workbookViewId="0" topLeftCell="D1">
      <selection activeCell="G5" sqref="A1:G5"/>
    </sheetView>
  </sheetViews>
  <sheetFormatPr defaultColWidth="11.421875" defaultRowHeight="15"/>
  <cols>
    <col min="2" max="2" width="89.57421875" style="0" customWidth="1"/>
    <col min="3" max="3" width="72.57421875" style="0" customWidth="1"/>
    <col min="4" max="4" width="13.28125" style="0" customWidth="1"/>
    <col min="6" max="6" width="24.140625" style="0" customWidth="1"/>
    <col min="7" max="7" width="26.8515625" style="0" customWidth="1"/>
  </cols>
  <sheetData>
    <row r="1" spans="1:7" ht="15">
      <c r="A1" s="64" t="s">
        <v>91</v>
      </c>
      <c r="B1" s="65"/>
      <c r="C1" s="47" t="s">
        <v>6</v>
      </c>
      <c r="D1" s="48" t="s">
        <v>92</v>
      </c>
      <c r="E1" s="48" t="s">
        <v>87</v>
      </c>
      <c r="F1" s="48" t="s">
        <v>93</v>
      </c>
      <c r="G1" s="48" t="s">
        <v>94</v>
      </c>
    </row>
    <row r="2" spans="1:7" s="18" customFormat="1" ht="25.5">
      <c r="A2" s="40">
        <v>50</v>
      </c>
      <c r="B2" s="33" t="s">
        <v>61</v>
      </c>
      <c r="C2" s="33" t="s">
        <v>9</v>
      </c>
      <c r="D2" s="33">
        <v>2</v>
      </c>
      <c r="E2" s="33">
        <v>2</v>
      </c>
      <c r="F2" s="33" t="s">
        <v>151</v>
      </c>
      <c r="G2" s="33"/>
    </row>
    <row r="3" spans="1:7" s="18" customFormat="1" ht="37.5">
      <c r="A3" s="40">
        <v>51</v>
      </c>
      <c r="B3" s="33" t="s">
        <v>63</v>
      </c>
      <c r="C3" s="33" t="s">
        <v>64</v>
      </c>
      <c r="D3" s="33">
        <v>2</v>
      </c>
      <c r="E3" s="33">
        <v>0</v>
      </c>
      <c r="F3" s="33"/>
      <c r="G3" s="33"/>
    </row>
    <row r="4" spans="1:7" s="18" customFormat="1" ht="37.5">
      <c r="A4" s="40">
        <v>52</v>
      </c>
      <c r="B4" s="33" t="s">
        <v>33</v>
      </c>
      <c r="C4" s="33" t="s">
        <v>108</v>
      </c>
      <c r="D4" s="33">
        <v>2</v>
      </c>
      <c r="E4" s="33">
        <v>0</v>
      </c>
      <c r="F4" s="33"/>
      <c r="G4" s="33"/>
    </row>
    <row r="5" spans="1:7" s="18" customFormat="1" ht="25.5">
      <c r="A5" s="40">
        <v>53</v>
      </c>
      <c r="B5" s="33" t="s">
        <v>38</v>
      </c>
      <c r="C5" s="33" t="s">
        <v>109</v>
      </c>
      <c r="D5" s="33">
        <v>2</v>
      </c>
      <c r="E5" s="33">
        <v>0</v>
      </c>
      <c r="F5" s="33"/>
      <c r="G5" s="33"/>
    </row>
    <row r="6" spans="1:7" s="18" customFormat="1" ht="18">
      <c r="A6" s="26" t="s">
        <v>89</v>
      </c>
      <c r="B6" s="26"/>
      <c r="C6" s="26"/>
      <c r="D6" s="27">
        <f>SUM(D2:D5)</f>
        <v>8</v>
      </c>
      <c r="E6" s="27">
        <f>SUM(E2:E5)</f>
        <v>2</v>
      </c>
      <c r="F6" s="26"/>
      <c r="G6" s="26"/>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10"/>
  <sheetViews>
    <sheetView zoomScale="85" zoomScaleNormal="85" zoomScalePageLayoutView="0" workbookViewId="0" topLeftCell="A1">
      <selection activeCell="A2" sqref="A2:G9"/>
    </sheetView>
  </sheetViews>
  <sheetFormatPr defaultColWidth="11.421875" defaultRowHeight="15"/>
  <cols>
    <col min="2" max="2" width="91.57421875" style="0" customWidth="1"/>
    <col min="3" max="3" width="35.7109375" style="0" customWidth="1"/>
    <col min="4" max="4" width="12.140625" style="0" customWidth="1"/>
    <col min="6" max="6" width="40.57421875" style="0" customWidth="1"/>
    <col min="7" max="7" width="29.57421875" style="0" customWidth="1"/>
  </cols>
  <sheetData>
    <row r="1" spans="1:7" ht="18">
      <c r="A1" s="60" t="s">
        <v>91</v>
      </c>
      <c r="B1" s="61"/>
      <c r="C1" s="15" t="s">
        <v>6</v>
      </c>
      <c r="D1" s="23" t="s">
        <v>92</v>
      </c>
      <c r="E1" s="23" t="s">
        <v>87</v>
      </c>
      <c r="F1" s="23" t="s">
        <v>93</v>
      </c>
      <c r="G1" s="23" t="s">
        <v>94</v>
      </c>
    </row>
    <row r="2" spans="1:7" ht="24">
      <c r="A2" s="40">
        <v>54</v>
      </c>
      <c r="B2" s="42" t="s">
        <v>36</v>
      </c>
      <c r="C2" s="42" t="s">
        <v>37</v>
      </c>
      <c r="D2" s="33">
        <v>2</v>
      </c>
      <c r="E2" s="33">
        <v>0</v>
      </c>
      <c r="F2" s="33"/>
      <c r="G2" s="32"/>
    </row>
    <row r="3" spans="1:7" ht="24">
      <c r="A3" s="40">
        <v>55</v>
      </c>
      <c r="B3" s="42" t="s">
        <v>34</v>
      </c>
      <c r="C3" s="42" t="s">
        <v>37</v>
      </c>
      <c r="D3" s="33">
        <v>2</v>
      </c>
      <c r="E3" s="33">
        <v>0</v>
      </c>
      <c r="F3" s="33"/>
      <c r="G3" s="32"/>
    </row>
    <row r="4" spans="1:7" ht="25.5">
      <c r="A4" s="40">
        <v>56</v>
      </c>
      <c r="B4" s="42" t="s">
        <v>35</v>
      </c>
      <c r="C4" s="42" t="s">
        <v>37</v>
      </c>
      <c r="D4" s="33">
        <v>2</v>
      </c>
      <c r="E4" s="33">
        <v>1</v>
      </c>
      <c r="F4" s="33" t="s">
        <v>152</v>
      </c>
      <c r="G4" s="32"/>
    </row>
    <row r="5" spans="1:7" ht="15">
      <c r="A5" s="40">
        <v>57</v>
      </c>
      <c r="B5" s="42" t="s">
        <v>70</v>
      </c>
      <c r="C5" s="42" t="s">
        <v>37</v>
      </c>
      <c r="D5" s="33">
        <v>2</v>
      </c>
      <c r="E5" s="33">
        <v>0</v>
      </c>
      <c r="F5" s="33"/>
      <c r="G5" s="32"/>
    </row>
    <row r="6" spans="1:7" ht="24">
      <c r="A6" s="40">
        <v>58</v>
      </c>
      <c r="B6" s="42" t="s">
        <v>17</v>
      </c>
      <c r="C6" s="42" t="s">
        <v>37</v>
      </c>
      <c r="D6" s="33">
        <v>2</v>
      </c>
      <c r="E6" s="33">
        <v>0</v>
      </c>
      <c r="F6" s="33"/>
      <c r="G6" s="32"/>
    </row>
    <row r="7" spans="1:7" ht="15">
      <c r="A7" s="40">
        <v>59</v>
      </c>
      <c r="B7" s="42" t="s">
        <v>84</v>
      </c>
      <c r="C7" s="42" t="s">
        <v>37</v>
      </c>
      <c r="D7" s="33">
        <v>2</v>
      </c>
      <c r="E7" s="33">
        <v>0</v>
      </c>
      <c r="F7" s="33"/>
      <c r="G7" s="32"/>
    </row>
    <row r="8" spans="1:7" ht="24">
      <c r="A8" s="40">
        <v>60</v>
      </c>
      <c r="B8" s="42" t="s">
        <v>16</v>
      </c>
      <c r="C8" s="42" t="s">
        <v>37</v>
      </c>
      <c r="D8" s="33">
        <v>2</v>
      </c>
      <c r="E8" s="33">
        <v>2</v>
      </c>
      <c r="F8" s="33" t="s">
        <v>153</v>
      </c>
      <c r="G8" s="32"/>
    </row>
    <row r="9" spans="1:7" ht="24">
      <c r="A9" s="40">
        <v>61</v>
      </c>
      <c r="B9" s="30" t="s">
        <v>65</v>
      </c>
      <c r="C9" s="42" t="s">
        <v>37</v>
      </c>
      <c r="D9" s="33">
        <v>2</v>
      </c>
      <c r="E9" s="33">
        <v>0</v>
      </c>
      <c r="F9" s="33"/>
      <c r="G9" s="32"/>
    </row>
    <row r="10" spans="1:7" ht="18">
      <c r="A10" s="4" t="s">
        <v>89</v>
      </c>
      <c r="B10" s="26"/>
      <c r="C10" s="5"/>
      <c r="D10" s="2">
        <f>SUM(D2:D9)</f>
        <v>16</v>
      </c>
      <c r="E10" s="2">
        <f>SUM(E2:E9)</f>
        <v>3</v>
      </c>
      <c r="F10" s="2"/>
      <c r="G10" s="2"/>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X x</cp:lastModifiedBy>
  <cp:lastPrinted>2011-09-20T20:28:28Z</cp:lastPrinted>
  <dcterms:created xsi:type="dcterms:W3CDTF">2010-08-23T12:04:41Z</dcterms:created>
  <dcterms:modified xsi:type="dcterms:W3CDTF">2011-09-22T20:07:20Z</dcterms:modified>
  <cp:category/>
  <cp:version/>
  <cp:contentType/>
  <cp:contentStatus/>
</cp:coreProperties>
</file>