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0" yWindow="65396"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<sst xmlns="http://schemas.openxmlformats.org/spreadsheetml/2006/main" count="316" uniqueCount="197">
  <si>
    <t>Comments: Mexico's access law is the foremost among a number of strong Latin American laws and is emblematic of a promising shift towards greater transparency in the region. Nonetheless, there are some significant weaknesses in the framework. Most notable is the fact that, while the legislature, judiciary, and autonomous constitutional bodies are subject to the access law, they do not fall within the purview of the IFAI and therefore lack a mechanism for independent oversight. This presented an unique problem in scoring their law, since our "Appeals" section does not contemplate this type of situation and it is difficult to enter scores there that adequately reflect this significant shortcoming. As a result, I deducted points for this from the relevant sections of the "Scope" section instead. Other problems with Mexico's law include a lack of adequate protection for whistleblowers and for persons who release data in compliance with their disclosure obligations, and an overly broad exemption for criminal or police investigations.</t>
  </si>
  <si>
    <t>Expert Reviewer: Juan Pablo Guerrero Amparán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</si>
  <si>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</si>
  <si>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</si>
  <si>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</si>
  <si>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</si>
  <si>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</si>
  <si>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</si>
  <si>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</si>
  <si>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</si>
  <si>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</si>
  <si>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</si>
  <si>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</si>
  <si>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</si>
  <si>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</si>
  <si>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</si>
  <si>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</si>
  <si>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</si>
  <si>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</si>
  <si>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</si>
  <si>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Score 1 point for fees being limited to reproduction and delivery costs and set centrally, 1 point for at least 20 pages free of charge or for fees being optional</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</si>
  <si>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</si>
  <si>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</si>
  <si>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</si>
  <si>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</si>
  <si>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</si>
  <si>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</si>
  <si>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</si>
  <si>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</si>
  <si>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</si>
  <si>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</si>
  <si>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The external appellate body has the power to impose appropriate structural measures on the public authority (e.g. to conduct more training or to engage in better record management)</t>
  </si>
  <si>
    <t>Score Max 2 points and deduct if requesters are required to give any of the following: ID number, telephone number, residential address, etc.</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</si>
  <si>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</si>
  <si>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</si>
  <si>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</si>
  <si>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</si>
  <si>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</si>
  <si>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</si>
  <si>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</si>
  <si>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</si>
  <si>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</si>
  <si>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</si>
  <si>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</si>
  <si>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</si>
  <si>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</si>
  <si>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 xml:space="preserve"> There are no limitations on or charges for reuse of information received from public bodies, except where a third party (which is not a public authority) holds a legally-protected copyright over the information. </t>
  </si>
  <si>
    <t xml:space="preserve">The legal framework (including jurisprudence) recognises a fundamental right of access to information. 
</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</si>
  <si>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</si>
  <si>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</si>
  <si>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</si>
  <si>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</si>
  <si>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</si>
  <si>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</si>
  <si>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</si>
  <si>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</si>
  <si>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</si>
  <si>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</si>
  <si>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</si>
  <si>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</si>
  <si>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</si>
  <si>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Public authorities are required to respond to requests as soon as possible.</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</si>
  <si>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</si>
  <si>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</si>
  <si>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</si>
  <si>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</si>
  <si>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</si>
  <si>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</si>
  <si>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</si>
  <si>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</si>
  <si>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</si>
  <si>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</si>
  <si>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</si>
  <si>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</si>
  <si>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</si>
  <si>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</si>
  <si>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</si>
  <si>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</si>
  <si>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The independent oversight body has the necessary mandate and power to perform its functions, including to review classified documents and inspect the premises of public bodies..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</si>
  <si>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</si>
  <si>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</si>
  <si>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</si>
  <si>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</si>
  <si>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</si>
  <si>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</si>
  <si>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</si>
  <si>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</si>
  <si>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</si>
  <si>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</si>
  <si>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</si>
  <si>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</si>
  <si>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</si>
  <si>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</si>
  <si>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</si>
  <si>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</si>
  <si>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</si>
  <si>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</si>
  <si>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</si>
  <si>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</si>
  <si>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</si>
  <si>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</si>
  <si>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</si>
  <si>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</si>
  <si>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</si>
  <si>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</si>
  <si>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</si>
  <si>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</si>
  <si>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</si>
  <si>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</si>
  <si>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</si>
  <si>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</si>
  <si>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</si>
  <si>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</si>
  <si>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</si>
  <si>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</si>
  <si>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</si>
  <si>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</si>
  <si>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</si>
  <si>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</si>
  <si>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</si>
  <si>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</si>
  <si>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</si>
  <si>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</si>
  <si>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</si>
  <si>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</si>
  <si>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</si>
  <si>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</si>
  <si>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</si>
  <si>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</si>
  <si>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</si>
  <si>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</si>
  <si>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</si>
  <si>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</si>
  <si>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Country: Mexico</t>
  </si>
  <si>
    <t>Name of the law and link: FEDERAL TRANSPARENCY AND ACCESS TO PUBLIC GOVERNMENT INFORMATION LAW</t>
  </si>
  <si>
    <t>Person in charge: Michael Karanicolas</t>
  </si>
  <si>
    <t xml:space="preserve">Art.6 of MX Constitution establishes the principles of the RTI, within the Constitutional chapter of "Garantias Individuales", ie "Fundamental rights". Supreme court Rulings are based on this recognition. </t>
  </si>
  <si>
    <t>Article 6 and Article 7</t>
  </si>
  <si>
    <t>Article 6</t>
  </si>
  <si>
    <t>Article 4</t>
  </si>
  <si>
    <t>Article 40</t>
  </si>
  <si>
    <t>Article 3(iii) definition</t>
  </si>
  <si>
    <t>Access is only possible to documents and the information contained in them; if information IS NOT DOCUMENTED, it does NOT EXIST, according to law; see art. 42.</t>
  </si>
  <si>
    <t>Art 3(xiv) - full executive coverage. Does not cover local or state governments, but they have their own laws so no points lost here. Article 32 includes the archives.</t>
  </si>
  <si>
    <t>All parastatal, descentralized, desconcentrated public bodies and public enterprises, as part of Federal Public Admisnitration, are included. Art 3 XIV</t>
  </si>
  <si>
    <t>Score: 120</t>
  </si>
  <si>
    <t>28(vi), 37(xii)</t>
  </si>
  <si>
    <t>Article 62</t>
  </si>
  <si>
    <t>Article 39</t>
  </si>
  <si>
    <t>All public funding is covered as established in art 12.</t>
  </si>
  <si>
    <t>Art 40</t>
  </si>
  <si>
    <t>37(viii) - procedure is developed by the federal institute. Article 40 spells them out.</t>
  </si>
  <si>
    <t>Article 28(iii), 37(vi)</t>
  </si>
  <si>
    <t xml:space="preserve">Requesters are provided with receipt at the time of submission of the inf. application. Regulation for the ATILaw (reglamento de ley) Art 66. </t>
  </si>
  <si>
    <t>Article 40 - referrals, no transfers.</t>
  </si>
  <si>
    <t>Article 42 and 44</t>
  </si>
  <si>
    <t>Art. 44 establishes that: "Information should be given to requester as soon as possible"</t>
  </si>
  <si>
    <t>Article 44</t>
  </si>
  <si>
    <t>Art 44 allows extension of up to an equal period with requirement for notification, but not an explanation.</t>
  </si>
  <si>
    <t>Article 27</t>
  </si>
  <si>
    <t>Article 27 - centrally set and limited to the cost of reproduction and delivery.</t>
  </si>
  <si>
    <t>14(I) allows exceptions for information exempted by any other law.</t>
  </si>
  <si>
    <t xml:space="preserve">14(iii) - criminal police investigations (overly broad). Art 15 - personal information (overly broad). </t>
  </si>
  <si>
    <t>Article 14 - Override only applies to grave violations of fundamental rights.</t>
  </si>
  <si>
    <t>Article 14 and Article 15</t>
  </si>
  <si>
    <t xml:space="preserve">Art 19 </t>
  </si>
  <si>
    <t>Article 43</t>
  </si>
  <si>
    <t>Article 45</t>
  </si>
  <si>
    <t>No internal appeals.</t>
  </si>
  <si>
    <t>Article 37(ii) - however this appeal does not apply to requests made to the legislature, judiciary, or autonomous constitutional bodies such as the central bank - a significant shortcoming.</t>
  </si>
  <si>
    <t>Art 34 - named by executive, approved by legislature. Independent and difficult to dismiss.</t>
  </si>
  <si>
    <t>Art 37(xviii) - Budget goes to the secretariat of the treasury to be integrated into the federal budget.</t>
  </si>
  <si>
    <t>Art 35 has professional requirements, and limits on some politically established individuals</t>
  </si>
  <si>
    <t xml:space="preserve">Article 17 - institute has the power to review classified documents. </t>
  </si>
  <si>
    <t>Article 59</t>
  </si>
  <si>
    <t>Art 56 - Can order information disclosed.</t>
  </si>
  <si>
    <t>Art 3(xiv) - however requests to this body do not have the same appeal options, so I deducted points here.</t>
  </si>
  <si>
    <t>Findings</t>
  </si>
  <si>
    <t>Yes</t>
  </si>
  <si>
    <t>No</t>
  </si>
  <si>
    <t>Partially</t>
  </si>
  <si>
    <t>According to art. 27 of the regulation, all exceptions are subject to harm test. This was a difficult section to score, as the law also contains certain sections of Art 14 are not harm tested, but I decided that an overarching harm test properly applied would suffice.</t>
  </si>
  <si>
    <t>Art 3(xiv) - however requests to this body do not have the same appeal options, so I deduct points here.</t>
  </si>
  <si>
    <t>Article 3 - "autonomous constitutional bodies" however requests to this body do not have the same appeal options, so I deduct a point here.</t>
  </si>
  <si>
    <t>Art 59</t>
  </si>
  <si>
    <t>Article 52</t>
  </si>
  <si>
    <t>Article 50</t>
  </si>
  <si>
    <t>Article 55</t>
  </si>
  <si>
    <t>Article 53</t>
  </si>
  <si>
    <t>Art 37(v) - The body has the power to make recommendations - the extent to which these recommendations are binding is not clear.</t>
  </si>
  <si>
    <t>Article 63</t>
  </si>
  <si>
    <t>Article 63 allows for administrative sanctions.</t>
  </si>
  <si>
    <t>Article 28 and Article 29</t>
  </si>
  <si>
    <t>37(xiv)</t>
  </si>
  <si>
    <t>37(xiii) and 38</t>
  </si>
  <si>
    <t>29(v)</t>
  </si>
  <si>
    <t>The list is detailed in the Law regulations, art. 8-23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</si>
</sst>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8">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
      <sz val="10"/>
      <name val="Verdana"/>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78">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7" xfId="0" applyFont="1" applyFill="1" applyBorder="1" applyAlignment="1">
      <alignment horizontal="righ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7" xfId="0" applyFont="1" applyFill="1" applyBorder="1" applyAlignment="1">
      <alignment horizontal="left" wrapText="1"/>
    </xf>
    <xf numFmtId="0" fontId="6" fillId="0" borderId="17" xfId="0" applyFont="1" applyFill="1" applyBorder="1" applyAlignment="1">
      <alignment horizontal="center" vertical="center" wrapText="1"/>
    </xf>
    <xf numFmtId="0" fontId="6" fillId="0" borderId="10" xfId="0" applyNumberFormat="1" applyFont="1" applyFill="1" applyBorder="1" applyAlignment="1">
      <alignment horizontal="left" wrapText="1"/>
    </xf>
    <xf numFmtId="0" fontId="6" fillId="2"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7"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27" fillId="0" borderId="10" xfId="0" applyFont="1" applyFill="1" applyBorder="1" applyAlignment="1">
      <alignment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6" fillId="0" borderId="17" xfId="0" applyFont="1" applyBorder="1" applyAlignment="1">
      <alignment horizontal="right" wrapText="1"/>
    </xf>
    <xf numFmtId="0" fontId="6" fillId="0" borderId="16" xfId="0" applyFont="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A9" sqref="A9"/>
    </sheetView>
  </sheetViews>
  <sheetFormatPr defaultColWidth="11.421875" defaultRowHeight="15"/>
  <cols>
    <col min="1" max="1" width="36.140625" style="0" customWidth="1"/>
    <col min="2" max="3" width="16.140625" style="0" customWidth="1"/>
  </cols>
  <sheetData>
    <row r="1" ht="18">
      <c r="A1" s="3" t="s">
        <v>122</v>
      </c>
    </row>
    <row r="4" ht="15">
      <c r="A4" s="1" t="s">
        <v>133</v>
      </c>
    </row>
    <row r="6" ht="15">
      <c r="A6" s="1" t="s">
        <v>134</v>
      </c>
    </row>
    <row r="8" ht="15">
      <c r="A8" s="1" t="s">
        <v>135</v>
      </c>
    </row>
    <row r="9" ht="15">
      <c r="A9" s="77" t="s">
        <v>1</v>
      </c>
    </row>
    <row r="11" spans="1:6" ht="150" customHeight="1">
      <c r="A11" s="57" t="s">
        <v>0</v>
      </c>
      <c r="B11" s="58"/>
      <c r="C11" s="58"/>
      <c r="D11" s="58"/>
      <c r="E11" s="58"/>
      <c r="F11" s="58"/>
    </row>
    <row r="14" ht="15">
      <c r="A14" s="1" t="s">
        <v>145</v>
      </c>
    </row>
    <row r="16" spans="1:3" ht="15">
      <c r="A16" s="10" t="s">
        <v>87</v>
      </c>
      <c r="B16" s="10" t="s">
        <v>91</v>
      </c>
      <c r="C16" s="10" t="s">
        <v>88</v>
      </c>
    </row>
    <row r="17" spans="1:3" ht="15">
      <c r="A17" s="7" t="s">
        <v>86</v>
      </c>
      <c r="B17" s="7">
        <f>'1. Right of Access'!D6</f>
        <v>6</v>
      </c>
      <c r="C17" s="12">
        <f>'1. Right of Access'!F6</f>
        <v>6</v>
      </c>
    </row>
    <row r="18" spans="1:5" ht="15">
      <c r="A18" s="7" t="s">
        <v>127</v>
      </c>
      <c r="B18" s="7">
        <f>'2. Scope'!D11</f>
        <v>30</v>
      </c>
      <c r="C18" s="7">
        <f>'2. Scope'!F11</f>
        <v>22</v>
      </c>
      <c r="E18" s="19"/>
    </row>
    <row r="19" spans="1:3" ht="15">
      <c r="A19" s="7" t="s">
        <v>126</v>
      </c>
      <c r="B19" s="7">
        <f>'3. Requesting Procedures '!D17</f>
        <v>30</v>
      </c>
      <c r="C19" s="12">
        <f>'3. Requesting Procedures '!F17</f>
        <v>25</v>
      </c>
    </row>
    <row r="20" spans="1:3" ht="15">
      <c r="A20" s="7" t="s">
        <v>118</v>
      </c>
      <c r="B20" s="7">
        <f>'4. Exceptions and Refusals  '!D10</f>
        <v>30</v>
      </c>
      <c r="C20" s="12">
        <f>'4. Exceptions and Refusals  '!F10</f>
        <v>22</v>
      </c>
    </row>
    <row r="21" spans="1:3" ht="15">
      <c r="A21" s="7" t="s">
        <v>125</v>
      </c>
      <c r="B21" s="7">
        <f>'5. Appeals '!D16</f>
        <v>30</v>
      </c>
      <c r="C21" s="12">
        <f>'5. Appeals '!F16</f>
        <v>26</v>
      </c>
    </row>
    <row r="22" spans="1:3" ht="15">
      <c r="A22" s="7" t="s">
        <v>124</v>
      </c>
      <c r="B22" s="7">
        <f>'6. Sanctions and Protections '!D6</f>
        <v>8</v>
      </c>
      <c r="C22" s="7">
        <f>'6. Sanctions and Protections '!F6</f>
        <v>3</v>
      </c>
    </row>
    <row r="23" spans="1:3" ht="15">
      <c r="A23" s="7" t="s">
        <v>123</v>
      </c>
      <c r="B23" s="7">
        <f>'7. Promotional Measures '!D10</f>
        <v>16</v>
      </c>
      <c r="C23" s="12">
        <f>'7. Promotional Measures '!F10</f>
        <v>16</v>
      </c>
    </row>
    <row r="24" spans="1:3" ht="15">
      <c r="A24" s="9" t="s">
        <v>89</v>
      </c>
      <c r="B24" s="9">
        <f>SUM(B17:B23)</f>
        <v>150</v>
      </c>
      <c r="C24" s="9">
        <f>SUM(C17:C23)</f>
        <v>120</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4" sqref="E4:E5"/>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59" t="s">
        <v>92</v>
      </c>
      <c r="B1" s="60"/>
      <c r="C1" s="13" t="s">
        <v>7</v>
      </c>
      <c r="D1" s="14" t="s">
        <v>93</v>
      </c>
      <c r="E1" s="14" t="s">
        <v>177</v>
      </c>
      <c r="F1" s="14" t="s">
        <v>88</v>
      </c>
      <c r="G1" s="14" t="s">
        <v>94</v>
      </c>
      <c r="H1" s="14" t="s">
        <v>95</v>
      </c>
    </row>
    <row r="2" spans="1:8" ht="97.5">
      <c r="A2" s="36">
        <v>1</v>
      </c>
      <c r="B2" s="30" t="s">
        <v>47</v>
      </c>
      <c r="C2" s="30" t="s">
        <v>96</v>
      </c>
      <c r="D2" s="37">
        <v>2</v>
      </c>
      <c r="E2" s="37" t="s">
        <v>178</v>
      </c>
      <c r="F2" s="37">
        <v>2</v>
      </c>
      <c r="G2" s="54" t="s">
        <v>136</v>
      </c>
      <c r="H2" s="33"/>
    </row>
    <row r="3" spans="1:8" ht="36">
      <c r="A3" s="38">
        <v>2</v>
      </c>
      <c r="B3" s="31" t="s">
        <v>57</v>
      </c>
      <c r="C3" s="32" t="s">
        <v>56</v>
      </c>
      <c r="D3" s="39">
        <v>2</v>
      </c>
      <c r="E3" s="39" t="s">
        <v>178</v>
      </c>
      <c r="F3" s="39">
        <v>2</v>
      </c>
      <c r="G3" s="33" t="s">
        <v>137</v>
      </c>
      <c r="H3" s="33"/>
    </row>
    <row r="4" spans="1:8" ht="24">
      <c r="A4" s="61">
        <v>3</v>
      </c>
      <c r="B4" s="31" t="s">
        <v>99</v>
      </c>
      <c r="C4" s="34" t="s">
        <v>58</v>
      </c>
      <c r="D4" s="63">
        <v>2</v>
      </c>
      <c r="E4" s="41" t="s">
        <v>178</v>
      </c>
      <c r="F4" s="65">
        <v>2</v>
      </c>
      <c r="G4" s="33" t="s">
        <v>138</v>
      </c>
      <c r="H4" s="33"/>
    </row>
    <row r="5" spans="1:8" ht="15">
      <c r="A5" s="62"/>
      <c r="B5" s="30" t="s">
        <v>100</v>
      </c>
      <c r="C5" s="35" t="s">
        <v>58</v>
      </c>
      <c r="D5" s="64"/>
      <c r="E5" s="41" t="s">
        <v>178</v>
      </c>
      <c r="F5" s="66"/>
      <c r="G5" s="37" t="s">
        <v>139</v>
      </c>
      <c r="H5" s="33"/>
    </row>
    <row r="6" spans="1:8" ht="18">
      <c r="A6" s="4" t="s">
        <v>90</v>
      </c>
      <c r="B6" s="5"/>
      <c r="C6" s="5"/>
      <c r="D6" s="2">
        <f>SUM(D2:D5)</f>
        <v>6</v>
      </c>
      <c r="E6" s="2"/>
      <c r="F6" s="2">
        <f>SUM(F2:F5)</f>
        <v>6</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E10" sqref="E10"/>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67" t="s">
        <v>92</v>
      </c>
      <c r="B1" s="68"/>
      <c r="C1" s="11" t="s">
        <v>7</v>
      </c>
      <c r="D1" s="6" t="s">
        <v>93</v>
      </c>
      <c r="E1" s="6" t="s">
        <v>177</v>
      </c>
      <c r="F1" s="6" t="s">
        <v>88</v>
      </c>
      <c r="G1" s="6" t="s">
        <v>94</v>
      </c>
      <c r="H1" s="6" t="s">
        <v>95</v>
      </c>
    </row>
    <row r="2" spans="1:8" ht="37.5">
      <c r="A2" s="50">
        <v>4</v>
      </c>
      <c r="B2" s="41" t="s">
        <v>101</v>
      </c>
      <c r="C2" s="41" t="s">
        <v>103</v>
      </c>
      <c r="D2" s="37">
        <v>2</v>
      </c>
      <c r="E2" s="37" t="s">
        <v>178</v>
      </c>
      <c r="F2" s="37">
        <v>2</v>
      </c>
      <c r="G2" s="37" t="s">
        <v>140</v>
      </c>
      <c r="H2" s="33"/>
    </row>
    <row r="3" spans="1:8" ht="49.5">
      <c r="A3" s="50">
        <v>5</v>
      </c>
      <c r="B3" s="41" t="s">
        <v>24</v>
      </c>
      <c r="C3" s="41" t="s">
        <v>104</v>
      </c>
      <c r="D3" s="37">
        <v>4</v>
      </c>
      <c r="E3" s="37" t="s">
        <v>178</v>
      </c>
      <c r="F3" s="37">
        <v>4</v>
      </c>
      <c r="G3" s="37" t="s">
        <v>141</v>
      </c>
      <c r="H3" s="33"/>
    </row>
    <row r="4" spans="1:8" ht="61.5">
      <c r="A4" s="50">
        <v>6</v>
      </c>
      <c r="B4" s="41" t="s">
        <v>8</v>
      </c>
      <c r="C4" s="41" t="s">
        <v>115</v>
      </c>
      <c r="D4" s="37">
        <v>2</v>
      </c>
      <c r="E4" s="37" t="s">
        <v>179</v>
      </c>
      <c r="F4" s="37">
        <v>0</v>
      </c>
      <c r="G4" s="37" t="s">
        <v>142</v>
      </c>
      <c r="H4" s="33"/>
    </row>
    <row r="5" spans="1:8" ht="121.5">
      <c r="A5" s="50">
        <v>7</v>
      </c>
      <c r="B5" s="41" t="s">
        <v>66</v>
      </c>
      <c r="C5" s="41" t="s">
        <v>21</v>
      </c>
      <c r="D5" s="37">
        <v>8</v>
      </c>
      <c r="E5" s="37" t="s">
        <v>178</v>
      </c>
      <c r="F5" s="37">
        <v>8</v>
      </c>
      <c r="G5" s="37" t="s">
        <v>143</v>
      </c>
      <c r="H5" s="33"/>
    </row>
    <row r="6" spans="1:8" ht="49.5">
      <c r="A6" s="50">
        <v>8</v>
      </c>
      <c r="B6" s="42" t="s">
        <v>81</v>
      </c>
      <c r="C6" s="42" t="s">
        <v>68</v>
      </c>
      <c r="D6" s="37">
        <v>4</v>
      </c>
      <c r="E6" s="37" t="s">
        <v>180</v>
      </c>
      <c r="F6" s="37">
        <v>2</v>
      </c>
      <c r="G6" s="37" t="s">
        <v>176</v>
      </c>
      <c r="H6" s="33"/>
    </row>
    <row r="7" spans="1:8" ht="49.5">
      <c r="A7" s="50">
        <v>9</v>
      </c>
      <c r="B7" s="41" t="s">
        <v>25</v>
      </c>
      <c r="C7" s="41" t="s">
        <v>30</v>
      </c>
      <c r="D7" s="37">
        <v>4</v>
      </c>
      <c r="E7" s="37" t="s">
        <v>180</v>
      </c>
      <c r="F7" s="37">
        <v>2</v>
      </c>
      <c r="G7" s="37" t="s">
        <v>182</v>
      </c>
      <c r="H7" s="33"/>
    </row>
    <row r="8" spans="1:8" ht="61.5">
      <c r="A8" s="50">
        <v>10</v>
      </c>
      <c r="B8" s="41" t="s">
        <v>67</v>
      </c>
      <c r="C8" s="41" t="s">
        <v>41</v>
      </c>
      <c r="D8" s="37">
        <v>2</v>
      </c>
      <c r="E8" s="37" t="s">
        <v>178</v>
      </c>
      <c r="F8" s="37">
        <v>2</v>
      </c>
      <c r="G8" s="37" t="s">
        <v>144</v>
      </c>
      <c r="H8" s="33"/>
    </row>
    <row r="9" spans="1:8" ht="49.5">
      <c r="A9" s="50">
        <v>11</v>
      </c>
      <c r="B9" s="41" t="s">
        <v>26</v>
      </c>
      <c r="C9" s="41" t="s">
        <v>42</v>
      </c>
      <c r="D9" s="37">
        <v>2</v>
      </c>
      <c r="E9" s="37" t="s">
        <v>180</v>
      </c>
      <c r="F9" s="37">
        <v>1</v>
      </c>
      <c r="G9" s="37" t="s">
        <v>183</v>
      </c>
      <c r="H9" s="33"/>
    </row>
    <row r="10" spans="1:8" ht="25.5">
      <c r="A10" s="44">
        <v>12</v>
      </c>
      <c r="B10" s="41" t="s">
        <v>27</v>
      </c>
      <c r="C10" s="43" t="s">
        <v>43</v>
      </c>
      <c r="D10" s="40">
        <v>2</v>
      </c>
      <c r="E10" s="43" t="s">
        <v>180</v>
      </c>
      <c r="F10" s="40">
        <v>1</v>
      </c>
      <c r="G10" s="37" t="s">
        <v>149</v>
      </c>
      <c r="H10" s="33"/>
    </row>
    <row r="11" spans="1:8" ht="18">
      <c r="A11" s="4" t="s">
        <v>90</v>
      </c>
      <c r="B11" s="5"/>
      <c r="C11" s="5"/>
      <c r="D11" s="24">
        <f>SUM(D2:D10)</f>
        <v>30</v>
      </c>
      <c r="E11" s="24"/>
      <c r="F11" s="2">
        <f>SUM(F2:F10)</f>
        <v>22</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E17" sqref="E17"/>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69" t="s">
        <v>92</v>
      </c>
      <c r="B1" s="70"/>
      <c r="C1" s="15" t="s">
        <v>7</v>
      </c>
      <c r="D1" s="16" t="s">
        <v>93</v>
      </c>
      <c r="E1" s="16" t="s">
        <v>177</v>
      </c>
      <c r="F1" s="16" t="s">
        <v>88</v>
      </c>
      <c r="G1" s="16" t="s">
        <v>94</v>
      </c>
      <c r="H1" s="16" t="s">
        <v>95</v>
      </c>
    </row>
    <row r="2" spans="1:11" ht="15">
      <c r="A2" s="50">
        <v>13</v>
      </c>
      <c r="B2" s="41" t="s">
        <v>55</v>
      </c>
      <c r="C2" s="41" t="s">
        <v>44</v>
      </c>
      <c r="D2" s="37">
        <v>2</v>
      </c>
      <c r="E2" s="37" t="s">
        <v>178</v>
      </c>
      <c r="F2" s="37">
        <v>2</v>
      </c>
      <c r="G2" s="37" t="s">
        <v>150</v>
      </c>
      <c r="H2" s="33"/>
      <c r="I2" s="47"/>
      <c r="J2" s="47"/>
      <c r="K2" s="47"/>
    </row>
    <row r="3" spans="1:11" ht="37.5">
      <c r="A3" s="50">
        <v>14</v>
      </c>
      <c r="B3" s="41" t="s">
        <v>54</v>
      </c>
      <c r="C3" s="45" t="s">
        <v>32</v>
      </c>
      <c r="D3" s="37">
        <v>2</v>
      </c>
      <c r="E3" s="37" t="s">
        <v>178</v>
      </c>
      <c r="F3" s="37">
        <v>2</v>
      </c>
      <c r="G3" s="37" t="s">
        <v>150</v>
      </c>
      <c r="H3" s="33"/>
      <c r="I3" s="47"/>
      <c r="J3" s="47"/>
      <c r="K3" s="47"/>
    </row>
    <row r="4" spans="1:11" ht="37.5">
      <c r="A4" s="50">
        <v>15</v>
      </c>
      <c r="B4" s="41" t="s">
        <v>53</v>
      </c>
      <c r="C4" s="41" t="s">
        <v>5</v>
      </c>
      <c r="D4" s="37">
        <v>2</v>
      </c>
      <c r="E4" s="37" t="s">
        <v>178</v>
      </c>
      <c r="F4" s="37">
        <v>2</v>
      </c>
      <c r="G4" s="37" t="s">
        <v>151</v>
      </c>
      <c r="H4" s="33"/>
      <c r="I4" s="47"/>
      <c r="J4" s="47"/>
      <c r="K4" s="47"/>
    </row>
    <row r="5" spans="1:11" ht="37.5">
      <c r="A5" s="50">
        <v>16</v>
      </c>
      <c r="B5" s="41" t="s">
        <v>52</v>
      </c>
      <c r="C5" s="41" t="s">
        <v>77</v>
      </c>
      <c r="D5" s="37">
        <v>2</v>
      </c>
      <c r="E5" s="37" t="s">
        <v>178</v>
      </c>
      <c r="F5" s="37">
        <v>2</v>
      </c>
      <c r="G5" s="37" t="s">
        <v>152</v>
      </c>
      <c r="H5" s="33"/>
      <c r="I5" s="47"/>
      <c r="J5" s="47"/>
      <c r="K5" s="47"/>
    </row>
    <row r="6" spans="1:11" ht="25.5">
      <c r="A6" s="50">
        <v>17</v>
      </c>
      <c r="B6" s="41" t="s">
        <v>59</v>
      </c>
      <c r="C6" s="41" t="s">
        <v>71</v>
      </c>
      <c r="D6" s="37">
        <v>2</v>
      </c>
      <c r="E6" s="37" t="s">
        <v>178</v>
      </c>
      <c r="F6" s="37">
        <v>2</v>
      </c>
      <c r="G6" s="37" t="s">
        <v>140</v>
      </c>
      <c r="H6" s="33"/>
      <c r="I6" s="47"/>
      <c r="J6" s="47"/>
      <c r="K6" s="47"/>
    </row>
    <row r="7" spans="1:11" ht="61.5">
      <c r="A7" s="50">
        <v>18</v>
      </c>
      <c r="B7" s="41" t="s">
        <v>76</v>
      </c>
      <c r="C7" s="41" t="s">
        <v>72</v>
      </c>
      <c r="D7" s="37">
        <v>2</v>
      </c>
      <c r="E7" s="37" t="s">
        <v>178</v>
      </c>
      <c r="F7" s="37">
        <v>2</v>
      </c>
      <c r="G7" s="37" t="s">
        <v>153</v>
      </c>
      <c r="H7" s="33"/>
      <c r="I7" s="47"/>
      <c r="J7" s="47"/>
      <c r="K7" s="47"/>
    </row>
    <row r="8" spans="1:11" ht="61.5">
      <c r="A8" s="50">
        <v>19</v>
      </c>
      <c r="B8" s="41" t="s">
        <v>2</v>
      </c>
      <c r="C8" s="41" t="s">
        <v>119</v>
      </c>
      <c r="D8" s="37">
        <v>2</v>
      </c>
      <c r="E8" s="37" t="s">
        <v>180</v>
      </c>
      <c r="F8" s="37">
        <v>1</v>
      </c>
      <c r="G8" s="37" t="s">
        <v>154</v>
      </c>
      <c r="H8" s="33"/>
      <c r="I8" s="47"/>
      <c r="J8" s="47"/>
      <c r="K8" s="47"/>
    </row>
    <row r="9" spans="1:11" ht="25.5">
      <c r="A9" s="50">
        <v>20</v>
      </c>
      <c r="B9" s="41" t="s">
        <v>102</v>
      </c>
      <c r="C9" s="41" t="s">
        <v>73</v>
      </c>
      <c r="D9" s="37">
        <v>2</v>
      </c>
      <c r="E9" s="37" t="s">
        <v>178</v>
      </c>
      <c r="F9" s="37">
        <v>2</v>
      </c>
      <c r="G9" s="37" t="s">
        <v>155</v>
      </c>
      <c r="H9" s="33"/>
      <c r="I9" s="47"/>
      <c r="J9" s="47"/>
      <c r="K9" s="47"/>
    </row>
    <row r="10" spans="1:11" ht="37.5">
      <c r="A10" s="50">
        <v>21</v>
      </c>
      <c r="B10" s="41" t="s">
        <v>61</v>
      </c>
      <c r="C10" s="41" t="s">
        <v>11</v>
      </c>
      <c r="D10" s="37">
        <v>2</v>
      </c>
      <c r="E10" s="37" t="s">
        <v>178</v>
      </c>
      <c r="F10" s="37">
        <v>2</v>
      </c>
      <c r="G10" s="37" t="s">
        <v>156</v>
      </c>
      <c r="H10" s="33"/>
      <c r="I10" s="47"/>
      <c r="J10" s="47"/>
      <c r="K10" s="47"/>
    </row>
    <row r="11" spans="1:11" ht="37.5">
      <c r="A11" s="50">
        <v>22</v>
      </c>
      <c r="B11" s="41" t="s">
        <v>3</v>
      </c>
      <c r="C11" s="41" t="s">
        <v>12</v>
      </c>
      <c r="D11" s="37">
        <v>2</v>
      </c>
      <c r="E11" s="37" t="s">
        <v>180</v>
      </c>
      <c r="F11" s="37">
        <v>1</v>
      </c>
      <c r="G11" s="37" t="s">
        <v>157</v>
      </c>
      <c r="H11" s="33"/>
      <c r="I11" s="47"/>
      <c r="J11" s="47"/>
      <c r="K11" s="47"/>
    </row>
    <row r="12" spans="1:11" ht="37.5">
      <c r="A12" s="50">
        <v>23</v>
      </c>
      <c r="B12" s="41" t="s">
        <v>4</v>
      </c>
      <c r="C12" s="41"/>
      <c r="D12" s="37">
        <v>2</v>
      </c>
      <c r="E12" s="37" t="s">
        <v>180</v>
      </c>
      <c r="F12" s="37">
        <v>1</v>
      </c>
      <c r="G12" s="37" t="s">
        <v>158</v>
      </c>
      <c r="H12" s="33"/>
      <c r="I12" s="47"/>
      <c r="J12" s="47"/>
      <c r="K12" s="47"/>
    </row>
    <row r="13" spans="1:11" s="18" customFormat="1" ht="25.5">
      <c r="A13" s="50">
        <v>24</v>
      </c>
      <c r="B13" s="41" t="s">
        <v>75</v>
      </c>
      <c r="C13" s="41" t="s">
        <v>74</v>
      </c>
      <c r="D13" s="37">
        <v>2</v>
      </c>
      <c r="E13" s="37" t="s">
        <v>178</v>
      </c>
      <c r="F13" s="37">
        <v>2</v>
      </c>
      <c r="G13" s="37" t="s">
        <v>159</v>
      </c>
      <c r="H13" s="37"/>
      <c r="I13" s="48"/>
      <c r="J13" s="48"/>
      <c r="K13" s="48"/>
    </row>
    <row r="14" spans="1:11" s="17" customFormat="1" ht="61.5">
      <c r="A14" s="55">
        <v>25</v>
      </c>
      <c r="B14" s="46" t="s">
        <v>120</v>
      </c>
      <c r="C14" s="46" t="s">
        <v>20</v>
      </c>
      <c r="D14" s="56">
        <v>2</v>
      </c>
      <c r="E14" s="56" t="s">
        <v>178</v>
      </c>
      <c r="F14" s="37">
        <v>2</v>
      </c>
      <c r="G14" s="37" t="s">
        <v>160</v>
      </c>
      <c r="H14" s="56"/>
      <c r="I14" s="49"/>
      <c r="J14" s="49"/>
      <c r="K14" s="49"/>
    </row>
    <row r="15" spans="1:11" ht="15">
      <c r="A15" s="50">
        <v>26</v>
      </c>
      <c r="B15" s="41" t="s">
        <v>121</v>
      </c>
      <c r="C15" s="41"/>
      <c r="D15" s="37">
        <v>2</v>
      </c>
      <c r="E15" s="37" t="s">
        <v>179</v>
      </c>
      <c r="F15" s="37">
        <v>0</v>
      </c>
      <c r="G15" s="37"/>
      <c r="H15" s="33"/>
      <c r="I15" s="47"/>
      <c r="J15" s="47"/>
      <c r="K15" s="47"/>
    </row>
    <row r="16" spans="1:11" ht="37.5">
      <c r="A16" s="50">
        <v>27</v>
      </c>
      <c r="B16" s="41" t="s">
        <v>46</v>
      </c>
      <c r="C16" s="41" t="s">
        <v>74</v>
      </c>
      <c r="D16" s="37">
        <v>2</v>
      </c>
      <c r="E16" s="37" t="s">
        <v>178</v>
      </c>
      <c r="F16" s="37">
        <v>2</v>
      </c>
      <c r="G16" s="37"/>
      <c r="H16" s="33"/>
      <c r="I16" s="47"/>
      <c r="J16" s="47"/>
      <c r="K16" s="47"/>
    </row>
    <row r="17" spans="1:8" ht="18">
      <c r="A17" s="4" t="s">
        <v>90</v>
      </c>
      <c r="B17" s="5"/>
      <c r="C17" s="5"/>
      <c r="D17" s="2">
        <f>SUM(D2:D16)</f>
        <v>30</v>
      </c>
      <c r="E17" s="2"/>
      <c r="F17" s="2">
        <f>SUM(F2:F16)</f>
        <v>25</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10" sqref="E10"/>
    </sheetView>
  </sheetViews>
  <sheetFormatPr defaultColWidth="11.421875" defaultRowHeight="15"/>
  <cols>
    <col min="2" max="2" width="83.8515625" style="0" customWidth="1"/>
    <col min="3" max="3" width="57.8515625" style="0" customWidth="1"/>
    <col min="4" max="5" width="13.7109375" style="0" customWidth="1"/>
    <col min="7" max="7" width="20.57421875" style="0" customWidth="1"/>
    <col min="8" max="8" width="22.7109375" style="0" customWidth="1"/>
  </cols>
  <sheetData>
    <row r="1" spans="1:8" ht="18">
      <c r="A1" s="71" t="s">
        <v>92</v>
      </c>
      <c r="B1" s="72"/>
      <c r="C1" s="22" t="s">
        <v>7</v>
      </c>
      <c r="D1" s="23" t="s">
        <v>93</v>
      </c>
      <c r="E1" s="23" t="s">
        <v>177</v>
      </c>
      <c r="F1" s="23" t="s">
        <v>88</v>
      </c>
      <c r="G1" s="23" t="s">
        <v>94</v>
      </c>
      <c r="H1" s="23" t="s">
        <v>95</v>
      </c>
    </row>
    <row r="2" spans="1:8" ht="61.5">
      <c r="A2" s="50">
        <v>28</v>
      </c>
      <c r="B2" s="37" t="s">
        <v>40</v>
      </c>
      <c r="C2" s="37" t="s">
        <v>105</v>
      </c>
      <c r="D2" s="37">
        <v>4</v>
      </c>
      <c r="E2" s="37" t="s">
        <v>179</v>
      </c>
      <c r="F2" s="37">
        <v>0</v>
      </c>
      <c r="G2" s="37" t="s">
        <v>161</v>
      </c>
      <c r="H2" s="33"/>
    </row>
    <row r="3" spans="1:8" ht="85.5">
      <c r="A3" s="44">
        <v>29</v>
      </c>
      <c r="B3" s="37" t="s">
        <v>9</v>
      </c>
      <c r="C3" s="51" t="s">
        <v>106</v>
      </c>
      <c r="D3" s="51">
        <v>10</v>
      </c>
      <c r="E3" s="51" t="s">
        <v>180</v>
      </c>
      <c r="F3" s="51">
        <v>8</v>
      </c>
      <c r="G3" s="37" t="s">
        <v>162</v>
      </c>
      <c r="H3" s="33"/>
    </row>
    <row r="4" spans="1:8" ht="145.5">
      <c r="A4" s="50">
        <v>30</v>
      </c>
      <c r="B4" s="37" t="s">
        <v>39</v>
      </c>
      <c r="C4" s="37" t="s">
        <v>49</v>
      </c>
      <c r="D4" s="37">
        <v>4</v>
      </c>
      <c r="E4" s="37" t="s">
        <v>178</v>
      </c>
      <c r="F4" s="37">
        <v>4</v>
      </c>
      <c r="G4" s="37" t="s">
        <v>181</v>
      </c>
      <c r="H4" s="33"/>
    </row>
    <row r="5" spans="1:8" ht="49.5">
      <c r="A5" s="44">
        <v>31</v>
      </c>
      <c r="B5" s="37" t="s">
        <v>79</v>
      </c>
      <c r="C5" s="37" t="s">
        <v>13</v>
      </c>
      <c r="D5" s="37">
        <v>4</v>
      </c>
      <c r="E5" s="37" t="s">
        <v>180</v>
      </c>
      <c r="F5" s="37">
        <v>2</v>
      </c>
      <c r="G5" s="37" t="s">
        <v>163</v>
      </c>
      <c r="H5" s="33"/>
    </row>
    <row r="6" spans="1:8" ht="37.5">
      <c r="A6" s="50">
        <v>32</v>
      </c>
      <c r="B6" s="37" t="s">
        <v>18</v>
      </c>
      <c r="C6" s="37" t="s">
        <v>116</v>
      </c>
      <c r="D6" s="37">
        <v>2</v>
      </c>
      <c r="E6" s="37" t="s">
        <v>178</v>
      </c>
      <c r="F6" s="37">
        <v>2</v>
      </c>
      <c r="G6" s="37" t="s">
        <v>164</v>
      </c>
      <c r="H6" s="33"/>
    </row>
    <row r="7" spans="1:8" ht="49.5">
      <c r="A7" s="50">
        <v>33</v>
      </c>
      <c r="B7" s="37" t="s">
        <v>19</v>
      </c>
      <c r="C7" s="37" t="s">
        <v>97</v>
      </c>
      <c r="D7" s="37">
        <v>2</v>
      </c>
      <c r="E7" s="37" t="s">
        <v>178</v>
      </c>
      <c r="F7" s="37">
        <v>2</v>
      </c>
      <c r="G7" s="37" t="s">
        <v>165</v>
      </c>
      <c r="H7" s="33"/>
    </row>
    <row r="8" spans="1:8" ht="37.5">
      <c r="A8" s="50">
        <v>34</v>
      </c>
      <c r="B8" s="37" t="s">
        <v>45</v>
      </c>
      <c r="C8" s="37" t="s">
        <v>38</v>
      </c>
      <c r="D8" s="37">
        <v>2</v>
      </c>
      <c r="E8" s="37" t="s">
        <v>178</v>
      </c>
      <c r="F8" s="37">
        <v>2</v>
      </c>
      <c r="G8" s="37" t="s">
        <v>166</v>
      </c>
      <c r="H8" s="33"/>
    </row>
    <row r="9" spans="1:8" ht="25.5">
      <c r="A9" s="50">
        <v>35</v>
      </c>
      <c r="B9" s="37" t="s">
        <v>80</v>
      </c>
      <c r="C9" s="37" t="s">
        <v>117</v>
      </c>
      <c r="D9" s="37">
        <v>2</v>
      </c>
      <c r="E9" s="37" t="s">
        <v>178</v>
      </c>
      <c r="F9" s="37">
        <v>2</v>
      </c>
      <c r="G9" s="37" t="s">
        <v>167</v>
      </c>
      <c r="H9" s="33"/>
    </row>
    <row r="10" spans="1:8" ht="18">
      <c r="A10" s="25" t="s">
        <v>90</v>
      </c>
      <c r="B10" s="8"/>
      <c r="C10" s="8"/>
      <c r="D10" s="9">
        <f>SUM(D2:D9)</f>
        <v>30</v>
      </c>
      <c r="E10" s="9"/>
      <c r="F10" s="9">
        <f>SUM(F2:F9)</f>
        <v>22</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73" t="s">
        <v>92</v>
      </c>
      <c r="B1" s="74"/>
      <c r="C1" s="6" t="s">
        <v>7</v>
      </c>
      <c r="D1" s="6" t="s">
        <v>93</v>
      </c>
      <c r="E1" s="6" t="s">
        <v>177</v>
      </c>
      <c r="F1" s="6" t="s">
        <v>88</v>
      </c>
      <c r="G1" s="6" t="s">
        <v>94</v>
      </c>
      <c r="H1" s="6" t="s">
        <v>95</v>
      </c>
    </row>
    <row r="2" spans="1:8" ht="37.5">
      <c r="A2" s="52">
        <v>36</v>
      </c>
      <c r="B2" s="37" t="s">
        <v>14</v>
      </c>
      <c r="C2" s="37" t="s">
        <v>15</v>
      </c>
      <c r="D2" s="37">
        <v>2</v>
      </c>
      <c r="E2" s="37" t="s">
        <v>179</v>
      </c>
      <c r="F2" s="37">
        <v>0</v>
      </c>
      <c r="G2" s="37" t="s">
        <v>168</v>
      </c>
      <c r="H2" s="33"/>
    </row>
    <row r="3" spans="1:8" s="18" customFormat="1" ht="49.5">
      <c r="A3" s="52">
        <v>37</v>
      </c>
      <c r="B3" s="37" t="s">
        <v>6</v>
      </c>
      <c r="C3" s="37" t="s">
        <v>50</v>
      </c>
      <c r="D3" s="37">
        <v>2</v>
      </c>
      <c r="E3" s="37" t="s">
        <v>178</v>
      </c>
      <c r="F3" s="37">
        <v>2</v>
      </c>
      <c r="G3" s="37" t="s">
        <v>169</v>
      </c>
      <c r="H3" s="37"/>
    </row>
    <row r="4" spans="1:8" s="18" customFormat="1" ht="49.5">
      <c r="A4" s="52">
        <v>38</v>
      </c>
      <c r="B4" s="37" t="s">
        <v>129</v>
      </c>
      <c r="C4" s="37" t="s">
        <v>130</v>
      </c>
      <c r="D4" s="37">
        <v>2</v>
      </c>
      <c r="E4" s="37" t="s">
        <v>178</v>
      </c>
      <c r="F4" s="37">
        <v>2</v>
      </c>
      <c r="G4" s="37" t="s">
        <v>170</v>
      </c>
      <c r="H4" s="37"/>
    </row>
    <row r="5" spans="1:8" s="18" customFormat="1" ht="37.5">
      <c r="A5" s="52">
        <v>39</v>
      </c>
      <c r="B5" s="37" t="s">
        <v>51</v>
      </c>
      <c r="C5" s="37" t="s">
        <v>28</v>
      </c>
      <c r="D5" s="37">
        <v>2</v>
      </c>
      <c r="E5" s="37" t="s">
        <v>178</v>
      </c>
      <c r="F5" s="37">
        <v>2</v>
      </c>
      <c r="G5" s="37" t="s">
        <v>171</v>
      </c>
      <c r="H5" s="37"/>
    </row>
    <row r="6" spans="1:8" s="18" customFormat="1" ht="37.5">
      <c r="A6" s="52">
        <v>40</v>
      </c>
      <c r="B6" s="37" t="s">
        <v>69</v>
      </c>
      <c r="C6" s="37" t="s">
        <v>29</v>
      </c>
      <c r="D6" s="37">
        <v>2</v>
      </c>
      <c r="E6" s="37" t="s">
        <v>178</v>
      </c>
      <c r="F6" s="37">
        <v>2</v>
      </c>
      <c r="G6" s="37" t="s">
        <v>172</v>
      </c>
      <c r="H6" s="37"/>
    </row>
    <row r="7" spans="1:8" s="18" customFormat="1" ht="37.5">
      <c r="A7" s="52">
        <v>41</v>
      </c>
      <c r="B7" s="37" t="s">
        <v>78</v>
      </c>
      <c r="C7" s="37" t="s">
        <v>98</v>
      </c>
      <c r="D7" s="37">
        <v>2</v>
      </c>
      <c r="E7" s="37" t="s">
        <v>180</v>
      </c>
      <c r="F7" s="37">
        <v>1</v>
      </c>
      <c r="G7" s="37" t="s">
        <v>173</v>
      </c>
      <c r="H7" s="37"/>
    </row>
    <row r="8" spans="1:8" s="18" customFormat="1" ht="15">
      <c r="A8" s="52">
        <v>42</v>
      </c>
      <c r="B8" s="37" t="s">
        <v>48</v>
      </c>
      <c r="C8" s="37" t="s">
        <v>128</v>
      </c>
      <c r="D8" s="37">
        <v>2</v>
      </c>
      <c r="E8" s="37" t="s">
        <v>178</v>
      </c>
      <c r="F8" s="37">
        <v>2</v>
      </c>
      <c r="G8" s="37" t="s">
        <v>174</v>
      </c>
      <c r="H8" s="37"/>
    </row>
    <row r="9" spans="1:8" s="18" customFormat="1" ht="37.5">
      <c r="A9" s="52">
        <v>43</v>
      </c>
      <c r="B9" s="37" t="s">
        <v>22</v>
      </c>
      <c r="C9" s="37" t="s">
        <v>23</v>
      </c>
      <c r="D9" s="37">
        <v>2</v>
      </c>
      <c r="E9" s="37" t="s">
        <v>178</v>
      </c>
      <c r="F9" s="37">
        <v>2</v>
      </c>
      <c r="G9" s="37" t="s">
        <v>175</v>
      </c>
      <c r="H9" s="37"/>
    </row>
    <row r="10" spans="1:8" s="18" customFormat="1" ht="15">
      <c r="A10" s="52">
        <v>44</v>
      </c>
      <c r="B10" s="37" t="s">
        <v>109</v>
      </c>
      <c r="C10" s="37" t="s">
        <v>110</v>
      </c>
      <c r="D10" s="37">
        <v>2</v>
      </c>
      <c r="E10" s="37" t="s">
        <v>178</v>
      </c>
      <c r="F10" s="33">
        <v>2</v>
      </c>
      <c r="G10" s="33" t="s">
        <v>184</v>
      </c>
      <c r="H10" s="37"/>
    </row>
    <row r="11" spans="1:8" s="18" customFormat="1" ht="37.5">
      <c r="A11" s="52">
        <v>45</v>
      </c>
      <c r="B11" s="37" t="s">
        <v>111</v>
      </c>
      <c r="C11" s="37" t="s">
        <v>131</v>
      </c>
      <c r="D11" s="37">
        <v>2</v>
      </c>
      <c r="E11" s="37" t="s">
        <v>178</v>
      </c>
      <c r="F11" s="37">
        <v>2</v>
      </c>
      <c r="G11" s="37" t="s">
        <v>185</v>
      </c>
      <c r="H11" s="37"/>
    </row>
    <row r="12" spans="1:8" s="18" customFormat="1" ht="61.5">
      <c r="A12" s="52">
        <v>46</v>
      </c>
      <c r="B12" s="37" t="s">
        <v>112</v>
      </c>
      <c r="C12" s="37" t="s">
        <v>113</v>
      </c>
      <c r="D12" s="37">
        <v>4</v>
      </c>
      <c r="E12" s="37" t="s">
        <v>178</v>
      </c>
      <c r="F12" s="37">
        <v>4</v>
      </c>
      <c r="G12" s="37" t="s">
        <v>186</v>
      </c>
      <c r="H12" s="37"/>
    </row>
    <row r="13" spans="1:8" s="18" customFormat="1" ht="25.5">
      <c r="A13" s="52">
        <v>47</v>
      </c>
      <c r="B13" s="37" t="s">
        <v>114</v>
      </c>
      <c r="C13" s="37" t="s">
        <v>132</v>
      </c>
      <c r="D13" s="37">
        <v>2</v>
      </c>
      <c r="E13" s="37" t="s">
        <v>178</v>
      </c>
      <c r="F13" s="37">
        <v>2</v>
      </c>
      <c r="G13" s="37" t="s">
        <v>187</v>
      </c>
      <c r="H13" s="37"/>
    </row>
    <row r="14" spans="1:8" s="18" customFormat="1" ht="37.5">
      <c r="A14" s="52">
        <v>48</v>
      </c>
      <c r="B14" s="37" t="s">
        <v>82</v>
      </c>
      <c r="C14" s="37" t="s">
        <v>83</v>
      </c>
      <c r="D14" s="37">
        <v>2</v>
      </c>
      <c r="E14" s="37" t="s">
        <v>178</v>
      </c>
      <c r="F14" s="37">
        <v>2</v>
      </c>
      <c r="G14" s="37" t="s">
        <v>188</v>
      </c>
      <c r="H14" s="37"/>
    </row>
    <row r="15" spans="1:8" s="18" customFormat="1" ht="37.5">
      <c r="A15" s="52">
        <v>49</v>
      </c>
      <c r="B15" s="37" t="s">
        <v>31</v>
      </c>
      <c r="C15" s="37" t="s">
        <v>84</v>
      </c>
      <c r="D15" s="37">
        <v>2</v>
      </c>
      <c r="E15" s="37" t="s">
        <v>180</v>
      </c>
      <c r="F15" s="37">
        <v>1</v>
      </c>
      <c r="G15" s="37" t="s">
        <v>189</v>
      </c>
      <c r="H15" s="37"/>
    </row>
    <row r="16" spans="1:8" ht="21.75" customHeight="1">
      <c r="A16" s="28" t="s">
        <v>90</v>
      </c>
      <c r="B16" s="29"/>
      <c r="C16" s="29"/>
      <c r="D16" s="20">
        <f>SUM(D2:D15)</f>
        <v>30</v>
      </c>
      <c r="E16" s="20"/>
      <c r="F16" s="20">
        <f>SUM(F2:F15)</f>
        <v>26</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5" sqref="A5"/>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75" t="s">
        <v>92</v>
      </c>
      <c r="B1" s="76"/>
      <c r="C1" s="15" t="s">
        <v>7</v>
      </c>
      <c r="D1" s="16" t="s">
        <v>93</v>
      </c>
      <c r="E1" s="16" t="s">
        <v>177</v>
      </c>
      <c r="F1" s="16" t="s">
        <v>88</v>
      </c>
      <c r="G1" s="16" t="s">
        <v>94</v>
      </c>
      <c r="H1" s="16" t="s">
        <v>95</v>
      </c>
    </row>
    <row r="2" spans="1:8" s="18" customFormat="1" ht="25.5">
      <c r="A2" s="50">
        <v>50</v>
      </c>
      <c r="B2" s="37" t="s">
        <v>60</v>
      </c>
      <c r="C2" s="37" t="s">
        <v>10</v>
      </c>
      <c r="D2" s="37">
        <v>2</v>
      </c>
      <c r="E2" s="37" t="s">
        <v>178</v>
      </c>
      <c r="F2" s="37">
        <v>2</v>
      </c>
      <c r="G2" s="37" t="s">
        <v>190</v>
      </c>
      <c r="H2" s="37"/>
    </row>
    <row r="3" spans="1:8" s="18" customFormat="1" ht="37.5">
      <c r="A3" s="50">
        <v>51</v>
      </c>
      <c r="B3" s="37" t="s">
        <v>63</v>
      </c>
      <c r="C3" s="37" t="s">
        <v>64</v>
      </c>
      <c r="D3" s="37">
        <v>2</v>
      </c>
      <c r="E3" s="37" t="s">
        <v>180</v>
      </c>
      <c r="F3" s="37">
        <v>1</v>
      </c>
      <c r="G3" s="37" t="s">
        <v>191</v>
      </c>
      <c r="H3" s="37"/>
    </row>
    <row r="4" spans="1:8" s="18" customFormat="1" ht="37.5">
      <c r="A4" s="50">
        <v>52</v>
      </c>
      <c r="B4" s="37" t="s">
        <v>62</v>
      </c>
      <c r="C4" s="37" t="s">
        <v>107</v>
      </c>
      <c r="D4" s="37">
        <v>2</v>
      </c>
      <c r="E4" s="37" t="s">
        <v>179</v>
      </c>
      <c r="F4" s="37">
        <v>0</v>
      </c>
      <c r="G4" s="37"/>
      <c r="H4" s="37"/>
    </row>
    <row r="5" spans="1:8" s="18" customFormat="1" ht="25.5">
      <c r="A5" s="50">
        <v>53</v>
      </c>
      <c r="B5" s="37" t="s">
        <v>37</v>
      </c>
      <c r="C5" s="37" t="s">
        <v>108</v>
      </c>
      <c r="D5" s="37">
        <v>2</v>
      </c>
      <c r="E5" s="37" t="s">
        <v>179</v>
      </c>
      <c r="F5" s="37">
        <v>0</v>
      </c>
      <c r="G5" s="37"/>
      <c r="H5" s="37"/>
    </row>
    <row r="6" spans="1:8" s="18" customFormat="1" ht="18">
      <c r="A6" s="26" t="s">
        <v>90</v>
      </c>
      <c r="B6" s="26"/>
      <c r="C6" s="26"/>
      <c r="D6" s="27">
        <f>SUM(D2:D5)</f>
        <v>8</v>
      </c>
      <c r="E6" s="27"/>
      <c r="F6" s="27">
        <f>SUM(F2:F5)</f>
        <v>3</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9" sqref="A9"/>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71" t="s">
        <v>92</v>
      </c>
      <c r="B1" s="72"/>
      <c r="C1" s="15" t="s">
        <v>7</v>
      </c>
      <c r="D1" s="23" t="s">
        <v>93</v>
      </c>
      <c r="E1" s="23" t="s">
        <v>177</v>
      </c>
      <c r="F1" s="23" t="s">
        <v>88</v>
      </c>
      <c r="G1" s="23" t="s">
        <v>94</v>
      </c>
      <c r="H1" s="23" t="s">
        <v>95</v>
      </c>
    </row>
    <row r="2" spans="1:8" ht="24">
      <c r="A2" s="50">
        <v>54</v>
      </c>
      <c r="B2" s="53" t="s">
        <v>35</v>
      </c>
      <c r="C2" s="53" t="s">
        <v>36</v>
      </c>
      <c r="D2" s="37">
        <v>2</v>
      </c>
      <c r="E2" s="37" t="s">
        <v>178</v>
      </c>
      <c r="F2" s="37">
        <v>2</v>
      </c>
      <c r="G2" s="37" t="s">
        <v>192</v>
      </c>
      <c r="H2" s="33"/>
    </row>
    <row r="3" spans="1:8" ht="24">
      <c r="A3" s="50">
        <v>55</v>
      </c>
      <c r="B3" s="53" t="s">
        <v>33</v>
      </c>
      <c r="C3" s="53" t="s">
        <v>36</v>
      </c>
      <c r="D3" s="37">
        <v>2</v>
      </c>
      <c r="E3" s="37" t="s">
        <v>178</v>
      </c>
      <c r="F3" s="37">
        <v>2</v>
      </c>
      <c r="G3" s="37" t="s">
        <v>193</v>
      </c>
      <c r="H3" s="33"/>
    </row>
    <row r="4" spans="1:8" ht="24">
      <c r="A4" s="50">
        <v>56</v>
      </c>
      <c r="B4" s="53" t="s">
        <v>34</v>
      </c>
      <c r="C4" s="53" t="s">
        <v>36</v>
      </c>
      <c r="D4" s="37">
        <v>2</v>
      </c>
      <c r="E4" s="37" t="s">
        <v>178</v>
      </c>
      <c r="F4" s="37">
        <v>2</v>
      </c>
      <c r="G4" s="37" t="s">
        <v>194</v>
      </c>
      <c r="H4" s="33"/>
    </row>
    <row r="5" spans="1:8" ht="15">
      <c r="A5" s="50">
        <v>57</v>
      </c>
      <c r="B5" s="53" t="s">
        <v>70</v>
      </c>
      <c r="C5" s="53" t="s">
        <v>36</v>
      </c>
      <c r="D5" s="37">
        <v>2</v>
      </c>
      <c r="E5" s="37" t="s">
        <v>178</v>
      </c>
      <c r="F5" s="37">
        <v>2</v>
      </c>
      <c r="G5" s="37" t="s">
        <v>195</v>
      </c>
      <c r="H5" s="33"/>
    </row>
    <row r="6" spans="1:8" ht="25.5">
      <c r="A6" s="50">
        <v>58</v>
      </c>
      <c r="B6" s="53" t="s">
        <v>17</v>
      </c>
      <c r="C6" s="53" t="s">
        <v>36</v>
      </c>
      <c r="D6" s="37">
        <v>2</v>
      </c>
      <c r="E6" s="37" t="s">
        <v>178</v>
      </c>
      <c r="F6" s="37">
        <v>2</v>
      </c>
      <c r="G6" s="37" t="s">
        <v>196</v>
      </c>
      <c r="H6" s="33"/>
    </row>
    <row r="7" spans="1:8" ht="15">
      <c r="A7" s="50">
        <v>59</v>
      </c>
      <c r="B7" s="53" t="s">
        <v>85</v>
      </c>
      <c r="C7" s="53" t="s">
        <v>36</v>
      </c>
      <c r="D7" s="37">
        <v>2</v>
      </c>
      <c r="E7" s="37" t="s">
        <v>178</v>
      </c>
      <c r="F7" s="37">
        <v>2</v>
      </c>
      <c r="G7" s="37" t="s">
        <v>146</v>
      </c>
      <c r="H7" s="33"/>
    </row>
    <row r="8" spans="1:8" ht="24">
      <c r="A8" s="50">
        <v>60</v>
      </c>
      <c r="B8" s="53" t="s">
        <v>16</v>
      </c>
      <c r="C8" s="53" t="s">
        <v>36</v>
      </c>
      <c r="D8" s="37">
        <v>2</v>
      </c>
      <c r="E8" s="37" t="s">
        <v>178</v>
      </c>
      <c r="F8" s="37">
        <v>2</v>
      </c>
      <c r="G8" s="37" t="s">
        <v>147</v>
      </c>
      <c r="H8" s="33"/>
    </row>
    <row r="9" spans="1:8" ht="24">
      <c r="A9" s="50">
        <v>61</v>
      </c>
      <c r="B9" s="30" t="s">
        <v>65</v>
      </c>
      <c r="C9" s="53" t="s">
        <v>36</v>
      </c>
      <c r="D9" s="37">
        <v>2</v>
      </c>
      <c r="E9" s="37" t="s">
        <v>178</v>
      </c>
      <c r="F9" s="37">
        <v>2</v>
      </c>
      <c r="G9" s="37" t="s">
        <v>148</v>
      </c>
      <c r="H9" s="33"/>
    </row>
    <row r="10" spans="1:8" ht="18">
      <c r="A10" s="4" t="s">
        <v>90</v>
      </c>
      <c r="B10" s="26"/>
      <c r="C10" s="5"/>
      <c r="D10" s="2">
        <f>SUM(D2:D9)</f>
        <v>16</v>
      </c>
      <c r="E10" s="2"/>
      <c r="F10" s="2">
        <f>SUM(F2:F9)</f>
        <v>16</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