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20" yWindow="120"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<sst xmlns="http://schemas.openxmlformats.org/spreadsheetml/2006/main" count="299" uniqueCount="176">
  <si>
    <t xml:space="preserve">Comments: Liberia's law is one of the world's most recently passed access laws, having been approved in 2010. It is also one of the top scoring laws. While implementation is difficult to measure at this early stage, our methodology demonstrates that Liberia's lawmakers have laid the groundwork for a bold, progressive and ambitious access regime. We hope that this legislation will implemented just as boldly and ambitiously, since it has the potential to turn Liberia into one of the world's most open and transparent governments. </t>
  </si>
  <si>
    <t>Expert Reviewer: Malcolm Joseph</t>
  </si>
  <si>
    <t>5.1 - appointed by president with consent of senate, and mentions need that they be acceptable to many stakeholders.</t>
  </si>
  <si>
    <t xml:space="preserve">5.1 - ties info commissioner's salary to that of a circuit court judge - protect financial independence. But budget goes through the national budget, so could be defunded. </t>
  </si>
  <si>
    <t xml:space="preserve">5.1 - requirement for "high moral character" - but no prof. expertise. </t>
  </si>
  <si>
    <t>7.1 - direct fines for anyone violating the act.</t>
  </si>
  <si>
    <t>Sanctions under 7.1 - 7.4. Structural solutions can be imposed by the information commissioner.</t>
  </si>
  <si>
    <t>7.5 - not specifically a whistleblower protection, but it works that way when read in conjunction with the public interest override. Only protects from civil and criminal liability though - not from other sanctions.</t>
  </si>
  <si>
    <t>1.3.6 gives the human rights commission this responsibility. 5.1 also gives responsibility to an information commissioner.</t>
  </si>
  <si>
    <t>The publication scheme under 2,2 does not include a guide for the public, but 5.2(j) covers this.</t>
  </si>
  <si>
    <t>3.6 - the information officer is charged with promoting better standards within each body.</t>
  </si>
  <si>
    <t xml:space="preserve">2.2(c) </t>
  </si>
  <si>
    <t>5.2(g)</t>
  </si>
  <si>
    <t>Country: Liberia</t>
  </si>
  <si>
    <t>Name of the law and link: Freedom of Information Act</t>
  </si>
  <si>
    <t>Person in charge: Michael Karanicolas</t>
  </si>
  <si>
    <t>Score: 126</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</si>
  <si>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</si>
  <si>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Constitution Art 15(b) provides a right to receive and impart information, 15(c) - right to be informed about the government and its functionaries. Neither of these is spot on, but worth a point.</t>
  </si>
  <si>
    <t>1.4(b)</t>
  </si>
  <si>
    <t>1 - Preamble</t>
  </si>
  <si>
    <t>1.3.4 and 3.2</t>
  </si>
  <si>
    <t>1.3.5 - expansive definition</t>
  </si>
  <si>
    <t>1.3.2 definition seems expansive enough - plus 1.3.6 and 1.3.7</t>
  </si>
  <si>
    <t>1.3.2</t>
  </si>
  <si>
    <t>3.2 - 3.4 seems to imply that users don't have to provide anything more than what's necessary to identify the document.</t>
  </si>
  <si>
    <t>3.3 and 3.4</t>
  </si>
  <si>
    <t>3.13 - transfers with notification</t>
  </si>
  <si>
    <t>No - "promptly" - not asap.</t>
  </si>
  <si>
    <t>3.9 - 30 calendar days</t>
  </si>
  <si>
    <t>3.9 - limited to 30 more days, but no requirement of notification</t>
  </si>
  <si>
    <t>3.11 limits charges to the actual cost of production</t>
  </si>
  <si>
    <t>4.4 - trade secrets isn't harm tested… but 4(8)(b) and (c) imply an internal harm test, so I didn't dock a point.</t>
  </si>
  <si>
    <t xml:space="preserve">4.8(c) </t>
  </si>
  <si>
    <t>3.12 - reasons, but no appeal information</t>
  </si>
  <si>
    <t>6.1 and 6.3</t>
  </si>
  <si>
    <t>This is not mentioned.</t>
  </si>
  <si>
    <t>The law gives the information commissioner wide discretion over reviewing practices.</t>
  </si>
  <si>
    <t>No timelines, no procedures - though hopefully our expert can tell us if these are in the regulations.</t>
  </si>
  <si>
    <t>5.2 - can compel witnesses and evidence, and seems to have the power to review any documents. No word on inspection powers.</t>
  </si>
  <si>
    <t>5.2(f)</t>
  </si>
  <si>
    <t>Requesters have a right to access both information and records/documents (i.e. a right both to ask for information and to apply for specific documents).</t>
  </si>
  <si>
    <t>5.2 - Can issue cease and desist orders and recommendations - no word on how they are binding though.</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</si>
  <si>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</si>
  <si>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</si>
  <si>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</si>
  <si>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</si>
  <si>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</si>
  <si>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</si>
  <si>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</si>
  <si>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</si>
  <si>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</si>
  <si>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</si>
  <si>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</si>
  <si>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</si>
  <si>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</si>
  <si>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</si>
  <si>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</si>
  <si>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</si>
  <si>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</si>
  <si>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</si>
  <si>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</si>
  <si>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</si>
  <si>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</si>
  <si>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</si>
  <si>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</si>
  <si>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Public officials are required to provide assistance to requesters who require it because of special needs, for example because they are illiterate or disabled.</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</si>
  <si>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</si>
  <si>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</si>
  <si>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</si>
  <si>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</si>
  <si>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</si>
  <si>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</si>
  <si>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</si>
  <si>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</si>
  <si>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</si>
  <si>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</si>
  <si>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</si>
  <si>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</si>
  <si>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</si>
  <si>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</si>
  <si>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</si>
  <si>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</si>
  <si>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</si>
  <si>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</si>
  <si>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</si>
  <si>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</si>
  <si>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</si>
  <si>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</si>
  <si>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</si>
  <si>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</si>
  <si>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</si>
  <si>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</si>
  <si>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</si>
  <si>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</si>
  <si>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</si>
  <si>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</si>
  <si>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</si>
  <si>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</si>
  <si>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</si>
  <si>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</si>
  <si>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</si>
  <si>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</si>
  <si>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</si>
  <si>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</si>
  <si>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</si>
  <si>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</si>
  <si>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</si>
  <si>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</si>
  <si>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</si>
  <si>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</si>
  <si>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</si>
  <si>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</si>
  <si>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</si>
  <si>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</si>
  <si>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</si>
  <si>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</si>
  <si>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</si>
  <si>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</si>
  <si>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</si>
  <si>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</si>
  <si>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</si>
  <si>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</si>
  <si>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</si>
  <si>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</si>
  <si>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</si>
  <si>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</si>
  <si>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</si>
  <si>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</si>
  <si>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</si>
  <si>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</si>
  <si>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</si>
  <si>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</si>
  <si>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</si>
  <si>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</si>
  <si>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</si>
  <si>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</si>
  <si>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</si>
  <si>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</si>
  <si>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</si>
  <si>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</si>
  <si>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</si>
  <si>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</si>
  <si>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</si>
  <si>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</si>
  <si>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</si>
  <si>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</si>
  <si>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</si>
  <si>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</si>
  <si>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Findings</t>
  </si>
  <si>
    <t>Partially</t>
  </si>
  <si>
    <t>Yes</t>
  </si>
  <si>
    <t>No</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</si>
  <si>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</si>
  <si>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</si>
  <si>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</si>
  <si>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</si>
  <si>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</si>
  <si>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</si>
  <si>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</si>
  <si>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</si>
  <si>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</si>
  <si>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</si>
  <si>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</si>
  <si>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</si>
  <si>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</si>
  <si>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</si>
  <si>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</si>
  <si>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</si>
  <si>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</si>
  <si>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</si>
  <si>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</si>
  <si>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5. Appeals</t>
  </si>
  <si>
    <t>3. Requesting Procedures</t>
  </si>
  <si>
    <t>2. Scope</t>
  </si>
  <si>
    <t>Score N=0, Y=2 points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</si>
</sst>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31"/>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medium"/>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5">
    <xf numFmtId="0" fontId="0" fillId="0" borderId="0" xfId="0" applyAlignment="1">
      <alignment/>
    </xf>
    <xf numFmtId="0" fontId="4" fillId="0" borderId="0" xfId="0" applyFont="1" applyAlignment="1">
      <alignment/>
    </xf>
    <xf numFmtId="0" fontId="0" fillId="33" borderId="10" xfId="0" applyFill="1" applyBorder="1" applyAlignment="1">
      <alignment/>
    </xf>
    <xf numFmtId="0" fontId="5" fillId="0" borderId="0" xfId="0" applyFont="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34" borderId="10" xfId="0" applyFont="1" applyFill="1" applyBorder="1" applyAlignment="1">
      <alignment wrapText="1"/>
    </xf>
    <xf numFmtId="0" fontId="6" fillId="0" borderId="10" xfId="0" applyFont="1" applyBorder="1" applyAlignment="1">
      <alignment/>
    </xf>
    <xf numFmtId="0" fontId="7" fillId="33" borderId="12" xfId="0" applyFont="1" applyFill="1" applyBorder="1" applyAlignment="1">
      <alignment/>
    </xf>
    <xf numFmtId="0" fontId="6" fillId="33" borderId="10" xfId="0" applyFont="1" applyFill="1" applyBorder="1" applyAlignment="1">
      <alignment/>
    </xf>
    <xf numFmtId="0" fontId="7" fillId="0" borderId="10" xfId="0" applyFont="1" applyBorder="1" applyAlignment="1">
      <alignment/>
    </xf>
    <xf numFmtId="0" fontId="5" fillId="34" borderId="13" xfId="0" applyFont="1" applyFill="1" applyBorder="1" applyAlignment="1">
      <alignment wrapText="1"/>
    </xf>
    <xf numFmtId="0" fontId="6" fillId="0" borderId="10" xfId="0" applyFont="1" applyFill="1" applyBorder="1" applyAlignment="1">
      <alignment/>
    </xf>
    <xf numFmtId="0" fontId="5" fillId="34" borderId="14" xfId="0" applyFont="1" applyFill="1" applyBorder="1" applyAlignment="1">
      <alignment/>
    </xf>
    <xf numFmtId="0" fontId="5" fillId="34" borderId="15" xfId="0" applyFont="1" applyFill="1" applyBorder="1" applyAlignment="1">
      <alignment/>
    </xf>
    <xf numFmtId="0" fontId="5" fillId="34" borderId="13" xfId="0" applyFont="1" applyFill="1" applyBorder="1" applyAlignment="1">
      <alignment/>
    </xf>
    <xf numFmtId="0" fontId="5" fillId="34" borderId="10" xfId="0" applyFont="1" applyFill="1" applyBorder="1" applyAlignment="1">
      <alignment/>
    </xf>
    <xf numFmtId="0" fontId="0" fillId="35" borderId="0" xfId="0" applyFill="1" applyAlignment="1">
      <alignment/>
    </xf>
    <xf numFmtId="0" fontId="0" fillId="0" borderId="0" xfId="0" applyFill="1" applyAlignment="1">
      <alignment/>
    </xf>
    <xf numFmtId="0" fontId="8" fillId="0" borderId="0" xfId="0" applyFont="1" applyAlignment="1">
      <alignment/>
    </xf>
    <xf numFmtId="0" fontId="6" fillId="33" borderId="10" xfId="0" applyFont="1" applyFill="1" applyBorder="1" applyAlignment="1">
      <alignment wrapText="1"/>
    </xf>
    <xf numFmtId="0" fontId="0" fillId="0" borderId="0" xfId="0" applyAlignment="1">
      <alignment wrapText="1"/>
    </xf>
    <xf numFmtId="0" fontId="5" fillId="34" borderId="13" xfId="0" applyFont="1" applyFill="1" applyBorder="1" applyAlignment="1">
      <alignment/>
    </xf>
    <xf numFmtId="0" fontId="5" fillId="34" borderId="10" xfId="0" applyFont="1" applyFill="1" applyBorder="1" applyAlignment="1">
      <alignment/>
    </xf>
    <xf numFmtId="0" fontId="0" fillId="33" borderId="13" xfId="0" applyFont="1" applyFill="1" applyBorder="1" applyAlignment="1">
      <alignment/>
    </xf>
    <xf numFmtId="0" fontId="5" fillId="33" borderId="11" xfId="0" applyFont="1" applyFill="1" applyBorder="1" applyAlignment="1">
      <alignment/>
    </xf>
    <xf numFmtId="0" fontId="5" fillId="33" borderId="10" xfId="0" applyFont="1" applyFill="1" applyBorder="1" applyAlignment="1">
      <alignment/>
    </xf>
    <xf numFmtId="0" fontId="0" fillId="33" borderId="10" xfId="0" applyFont="1" applyFill="1" applyBorder="1" applyAlignment="1">
      <alignment/>
    </xf>
    <xf numFmtId="0" fontId="5" fillId="33" borderId="10" xfId="0" applyFont="1" applyFill="1" applyBorder="1" applyAlignment="1">
      <alignment wrapText="1"/>
    </xf>
    <xf numFmtId="0" fontId="7" fillId="3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6" fillId="35" borderId="10" xfId="0" applyFont="1" applyFill="1" applyBorder="1" applyAlignment="1">
      <alignment horizontal="left" wrapText="1"/>
    </xf>
    <xf numFmtId="0" fontId="6" fillId="0" borderId="0" xfId="0" applyFont="1" applyAlignment="1">
      <alignment/>
    </xf>
    <xf numFmtId="0" fontId="6" fillId="0" borderId="0" xfId="0" applyFont="1" applyFill="1" applyAlignment="1">
      <alignment/>
    </xf>
    <xf numFmtId="0" fontId="6" fillId="35" borderId="0" xfId="0" applyFont="1" applyFill="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4" fillId="0" borderId="0" xfId="0" applyFont="1" applyAlignment="1">
      <alignment/>
    </xf>
    <xf numFmtId="0" fontId="6" fillId="0" borderId="10" xfId="0" applyFont="1" applyBorder="1" applyAlignment="1">
      <alignment horizontal="center" vertical="center" wrapText="1"/>
    </xf>
    <xf numFmtId="0" fontId="6" fillId="0" borderId="10" xfId="0" applyFont="1" applyFill="1" applyBorder="1" applyAlignment="1">
      <alignment horizontal="right" wrapText="1"/>
    </xf>
    <xf numFmtId="0" fontId="6" fillId="35" borderId="10" xfId="0" applyFont="1" applyFill="1" applyBorder="1" applyAlignment="1">
      <alignment horizontal="center" vertical="center" wrapText="1"/>
    </xf>
    <xf numFmtId="0" fontId="6" fillId="35" borderId="10" xfId="0" applyFont="1" applyFill="1" applyBorder="1" applyAlignment="1">
      <alignment wrapText="1"/>
    </xf>
    <xf numFmtId="0" fontId="4" fillId="0" borderId="0" xfId="0" applyFont="1" applyAlignment="1">
      <alignment wrapText="1"/>
    </xf>
    <xf numFmtId="0" fontId="0" fillId="0" borderId="0" xfId="0" applyAlignment="1">
      <alignment wrapText="1"/>
    </xf>
    <xf numFmtId="0" fontId="5" fillId="34" borderId="16" xfId="0" applyFont="1" applyFill="1" applyBorder="1" applyAlignment="1">
      <alignment/>
    </xf>
    <xf numFmtId="0" fontId="5" fillId="34" borderId="14" xfId="0" applyFont="1" applyFill="1" applyBorder="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right" wrapText="1"/>
    </xf>
    <xf numFmtId="0" fontId="6" fillId="0" borderId="10" xfId="0" applyFont="1" applyBorder="1" applyAlignment="1">
      <alignment horizontal="right" wrapText="1"/>
    </xf>
    <xf numFmtId="0" fontId="5" fillId="34" borderId="11" xfId="0" applyFont="1" applyFill="1" applyBorder="1" applyAlignment="1">
      <alignment wrapText="1"/>
    </xf>
    <xf numFmtId="0" fontId="5" fillId="34" borderId="13" xfId="0" applyFont="1" applyFill="1" applyBorder="1" applyAlignment="1">
      <alignment wrapText="1"/>
    </xf>
    <xf numFmtId="0" fontId="5" fillId="34" borderId="11" xfId="0" applyFont="1" applyFill="1" applyBorder="1" applyAlignment="1">
      <alignment horizontal="left"/>
    </xf>
    <xf numFmtId="0" fontId="5" fillId="34" borderId="13" xfId="0" applyFont="1" applyFill="1" applyBorder="1" applyAlignment="1">
      <alignment horizontal="left"/>
    </xf>
    <xf numFmtId="0" fontId="5" fillId="34" borderId="11" xfId="0" applyFont="1" applyFill="1" applyBorder="1" applyAlignment="1">
      <alignment/>
    </xf>
    <xf numFmtId="0" fontId="5" fillId="34" borderId="13" xfId="0" applyFont="1" applyFill="1" applyBorder="1" applyAlignment="1">
      <alignment/>
    </xf>
    <xf numFmtId="0" fontId="5" fillId="34" borderId="11" xfId="0" applyFont="1" applyFill="1" applyBorder="1" applyAlignment="1">
      <alignment horizontal="left" wrapText="1"/>
    </xf>
    <xf numFmtId="0" fontId="5" fillId="34" borderId="13" xfId="0" applyFont="1" applyFill="1" applyBorder="1" applyAlignment="1">
      <alignment horizontal="left" wrapText="1"/>
    </xf>
    <xf numFmtId="0" fontId="5" fillId="34" borderId="11" xfId="0" applyFont="1" applyFill="1" applyBorder="1" applyAlignment="1">
      <alignment/>
    </xf>
    <xf numFmtId="0" fontId="5" fillId="3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workbookViewId="0" topLeftCell="A7">
      <selection activeCell="A10" sqref="A10"/>
    </sheetView>
  </sheetViews>
  <sheetFormatPr defaultColWidth="11.57421875" defaultRowHeight="15"/>
  <cols>
    <col min="1" max="1" width="36.140625" style="0" customWidth="1"/>
    <col min="2" max="3" width="16.140625" style="0" customWidth="1"/>
    <col min="4" max="16384" width="11.421875" style="0" customWidth="1"/>
  </cols>
  <sheetData>
    <row r="1" ht="18">
      <c r="A1" s="3" t="s">
        <v>169</v>
      </c>
    </row>
    <row r="4" ht="13.5">
      <c r="A4" s="1" t="s">
        <v>13</v>
      </c>
    </row>
    <row r="6" ht="13.5">
      <c r="A6" s="1" t="s">
        <v>14</v>
      </c>
    </row>
    <row r="8" ht="13.5">
      <c r="A8" s="1" t="s">
        <v>15</v>
      </c>
    </row>
    <row r="9" ht="13.5">
      <c r="A9" s="43" t="s">
        <v>1</v>
      </c>
    </row>
    <row r="11" spans="1:6" ht="78" customHeight="1">
      <c r="A11" s="48" t="s">
        <v>0</v>
      </c>
      <c r="B11" s="49"/>
      <c r="C11" s="49"/>
      <c r="D11" s="49"/>
      <c r="E11" s="49"/>
      <c r="F11" s="49"/>
    </row>
    <row r="14" ht="13.5">
      <c r="A14" s="43" t="s">
        <v>16</v>
      </c>
    </row>
    <row r="16" spans="1:3" ht="13.5">
      <c r="A16" s="10" t="s">
        <v>160</v>
      </c>
      <c r="B16" s="10" t="s">
        <v>164</v>
      </c>
      <c r="C16" s="10" t="s">
        <v>161</v>
      </c>
    </row>
    <row r="17" spans="1:3" ht="13.5">
      <c r="A17" s="7" t="s">
        <v>159</v>
      </c>
      <c r="B17" s="7">
        <f>'1. Right of Access'!D6</f>
        <v>6</v>
      </c>
      <c r="C17" s="12">
        <f>'1. Right of Access'!F6</f>
        <v>5</v>
      </c>
    </row>
    <row r="18" spans="1:5" ht="13.5">
      <c r="A18" s="7" t="s">
        <v>174</v>
      </c>
      <c r="B18" s="7">
        <f>'2. Scope'!D11</f>
        <v>30</v>
      </c>
      <c r="C18" s="7">
        <f>'2. Scope'!F11</f>
        <v>30</v>
      </c>
      <c r="E18" s="19"/>
    </row>
    <row r="19" spans="1:3" ht="13.5">
      <c r="A19" s="7" t="s">
        <v>173</v>
      </c>
      <c r="B19" s="7">
        <f>'3. Requesting Procedures '!D17</f>
        <v>30</v>
      </c>
      <c r="C19" s="12">
        <f>'3. Requesting Procedures '!F17</f>
        <v>21</v>
      </c>
    </row>
    <row r="20" spans="1:3" ht="13.5">
      <c r="A20" s="7" t="s">
        <v>115</v>
      </c>
      <c r="B20" s="7">
        <f>'4. Exceptions and Refusals  '!D10</f>
        <v>30</v>
      </c>
      <c r="C20" s="12">
        <f>'4. Exceptions and Refusals  '!F10</f>
        <v>27</v>
      </c>
    </row>
    <row r="21" spans="1:3" ht="13.5">
      <c r="A21" s="7" t="s">
        <v>172</v>
      </c>
      <c r="B21" s="7">
        <f>'5. Appeals '!D16</f>
        <v>30</v>
      </c>
      <c r="C21" s="12">
        <f>'5. Appeals '!F16</f>
        <v>20</v>
      </c>
    </row>
    <row r="22" spans="1:3" ht="13.5">
      <c r="A22" s="7" t="s">
        <v>171</v>
      </c>
      <c r="B22" s="7">
        <f>'6. Sanctions and Protections '!D6</f>
        <v>8</v>
      </c>
      <c r="C22" s="7">
        <f>'6. Sanctions and Protections '!F6</f>
        <v>7</v>
      </c>
    </row>
    <row r="23" spans="1:3" ht="13.5">
      <c r="A23" s="7" t="s">
        <v>170</v>
      </c>
      <c r="B23" s="7">
        <f>'7. Promotional Measures '!D10</f>
        <v>16</v>
      </c>
      <c r="C23" s="12">
        <f>'7. Promotional Measures '!F10</f>
        <v>16</v>
      </c>
    </row>
    <row r="24" spans="1:3" ht="13.5">
      <c r="A24" s="9" t="s">
        <v>162</v>
      </c>
      <c r="B24" s="9">
        <f>SUM(B17:B23)</f>
        <v>150</v>
      </c>
      <c r="C24" s="9">
        <f>SUM(C17:C23)</f>
        <v>126</v>
      </c>
    </row>
  </sheetData>
  <sheetProtection/>
  <mergeCells count="1">
    <mergeCell ref="A11:F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workbookViewId="0" topLeftCell="A1">
      <selection activeCell="E4" sqref="E4:E5"/>
    </sheetView>
  </sheetViews>
  <sheetFormatPr defaultColWidth="11.57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 min="9" max="16384" width="11.421875" style="0" customWidth="1"/>
  </cols>
  <sheetData>
    <row r="1" spans="1:8" ht="18">
      <c r="A1" s="50" t="s">
        <v>165</v>
      </c>
      <c r="B1" s="51"/>
      <c r="C1" s="13" t="s">
        <v>59</v>
      </c>
      <c r="D1" s="14" t="s">
        <v>166</v>
      </c>
      <c r="E1" s="14" t="s">
        <v>149</v>
      </c>
      <c r="F1" s="14" t="s">
        <v>161</v>
      </c>
      <c r="G1" s="14" t="s">
        <v>124</v>
      </c>
      <c r="H1" s="14" t="s">
        <v>125</v>
      </c>
    </row>
    <row r="2" spans="1:8" ht="105">
      <c r="A2" s="40">
        <v>1</v>
      </c>
      <c r="B2" s="30" t="s">
        <v>54</v>
      </c>
      <c r="C2" s="30" t="s">
        <v>126</v>
      </c>
      <c r="D2" s="33">
        <v>2</v>
      </c>
      <c r="E2" s="33" t="s">
        <v>150</v>
      </c>
      <c r="F2" s="33">
        <v>1</v>
      </c>
      <c r="G2" s="33" t="s">
        <v>18</v>
      </c>
      <c r="H2" s="32"/>
    </row>
    <row r="3" spans="1:8" ht="39">
      <c r="A3" s="44">
        <v>2</v>
      </c>
      <c r="B3" s="31" t="s">
        <v>95</v>
      </c>
      <c r="C3" s="31" t="s">
        <v>94</v>
      </c>
      <c r="D3" s="32">
        <v>2</v>
      </c>
      <c r="E3" s="32" t="s">
        <v>151</v>
      </c>
      <c r="F3" s="32">
        <v>2</v>
      </c>
      <c r="G3" s="32" t="s">
        <v>19</v>
      </c>
      <c r="H3" s="32"/>
    </row>
    <row r="4" spans="1:8" ht="25.5">
      <c r="A4" s="52">
        <v>3</v>
      </c>
      <c r="B4" s="31" t="s">
        <v>129</v>
      </c>
      <c r="C4" s="31" t="s">
        <v>96</v>
      </c>
      <c r="D4" s="53">
        <v>2</v>
      </c>
      <c r="E4" s="34" t="s">
        <v>151</v>
      </c>
      <c r="F4" s="54">
        <v>2</v>
      </c>
      <c r="G4" s="32" t="s">
        <v>19</v>
      </c>
      <c r="H4" s="32"/>
    </row>
    <row r="5" spans="1:8" ht="13.5">
      <c r="A5" s="52"/>
      <c r="B5" s="30" t="s">
        <v>97</v>
      </c>
      <c r="C5" s="30" t="s">
        <v>96</v>
      </c>
      <c r="D5" s="53"/>
      <c r="E5" s="34" t="s">
        <v>151</v>
      </c>
      <c r="F5" s="54"/>
      <c r="G5" s="33" t="s">
        <v>20</v>
      </c>
      <c r="H5" s="32"/>
    </row>
    <row r="6" spans="1:8" ht="18">
      <c r="A6" s="4" t="s">
        <v>163</v>
      </c>
      <c r="B6" s="5"/>
      <c r="C6" s="5"/>
      <c r="D6" s="2">
        <f>SUM(D2:D5)</f>
        <v>6</v>
      </c>
      <c r="E6" s="2"/>
      <c r="F6" s="2">
        <f>SUM(F2:F5)</f>
        <v>5</v>
      </c>
      <c r="G6" s="2"/>
      <c r="H6" s="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A1">
      <selection activeCell="F10" sqref="F10"/>
    </sheetView>
  </sheetViews>
  <sheetFormatPr defaultColWidth="11.57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 min="9" max="16384" width="11.421875" style="0" customWidth="1"/>
  </cols>
  <sheetData>
    <row r="1" spans="1:8" s="3" customFormat="1" ht="21.75" customHeight="1">
      <c r="A1" s="55" t="s">
        <v>165</v>
      </c>
      <c r="B1" s="56"/>
      <c r="C1" s="11" t="s">
        <v>59</v>
      </c>
      <c r="D1" s="6" t="s">
        <v>166</v>
      </c>
      <c r="E1" s="6" t="s">
        <v>149</v>
      </c>
      <c r="F1" s="6" t="s">
        <v>161</v>
      </c>
      <c r="G1" s="6" t="s">
        <v>124</v>
      </c>
      <c r="H1" s="6" t="s">
        <v>125</v>
      </c>
    </row>
    <row r="2" spans="1:8" ht="39.75">
      <c r="A2" s="40">
        <v>4</v>
      </c>
      <c r="B2" s="34" t="s">
        <v>98</v>
      </c>
      <c r="C2" s="34" t="s">
        <v>134</v>
      </c>
      <c r="D2" s="33">
        <v>2</v>
      </c>
      <c r="E2" s="33" t="s">
        <v>151</v>
      </c>
      <c r="F2" s="33">
        <v>2</v>
      </c>
      <c r="G2" s="33" t="s">
        <v>21</v>
      </c>
      <c r="H2" s="33"/>
    </row>
    <row r="3" spans="1:8" ht="52.5">
      <c r="A3" s="40">
        <v>5</v>
      </c>
      <c r="B3" s="34" t="s">
        <v>60</v>
      </c>
      <c r="C3" s="34" t="s">
        <v>135</v>
      </c>
      <c r="D3" s="33">
        <v>4</v>
      </c>
      <c r="E3" s="33" t="s">
        <v>151</v>
      </c>
      <c r="F3" s="33">
        <v>4</v>
      </c>
      <c r="G3" s="33" t="s">
        <v>22</v>
      </c>
      <c r="H3" s="33"/>
    </row>
    <row r="4" spans="1:8" ht="39.75">
      <c r="A4" s="40">
        <v>6</v>
      </c>
      <c r="B4" s="34" t="s">
        <v>41</v>
      </c>
      <c r="C4" s="34" t="s">
        <v>112</v>
      </c>
      <c r="D4" s="33">
        <v>2</v>
      </c>
      <c r="E4" s="33" t="s">
        <v>151</v>
      </c>
      <c r="F4" s="33">
        <v>2</v>
      </c>
      <c r="G4" s="33" t="s">
        <v>22</v>
      </c>
      <c r="H4" s="33"/>
    </row>
    <row r="5" spans="1:8" ht="144">
      <c r="A5" s="40">
        <v>7</v>
      </c>
      <c r="B5" s="34" t="s">
        <v>138</v>
      </c>
      <c r="C5" s="34" t="s">
        <v>88</v>
      </c>
      <c r="D5" s="33">
        <v>8</v>
      </c>
      <c r="E5" s="33" t="s">
        <v>151</v>
      </c>
      <c r="F5" s="33">
        <v>8</v>
      </c>
      <c r="G5" s="33" t="s">
        <v>23</v>
      </c>
      <c r="H5" s="33"/>
    </row>
    <row r="6" spans="1:8" ht="52.5">
      <c r="A6" s="40">
        <v>8</v>
      </c>
      <c r="B6" s="34" t="s">
        <v>154</v>
      </c>
      <c r="C6" s="34" t="s">
        <v>106</v>
      </c>
      <c r="D6" s="33">
        <v>4</v>
      </c>
      <c r="E6" s="33" t="s">
        <v>151</v>
      </c>
      <c r="F6" s="33">
        <v>4</v>
      </c>
      <c r="G6" s="33" t="s">
        <v>23</v>
      </c>
      <c r="H6" s="33"/>
    </row>
    <row r="7" spans="1:8" ht="66">
      <c r="A7" s="40">
        <v>9</v>
      </c>
      <c r="B7" s="34" t="s">
        <v>61</v>
      </c>
      <c r="C7" s="34" t="s">
        <v>43</v>
      </c>
      <c r="D7" s="33">
        <v>4</v>
      </c>
      <c r="E7" s="33" t="s">
        <v>151</v>
      </c>
      <c r="F7" s="33">
        <v>4</v>
      </c>
      <c r="G7" s="33" t="s">
        <v>23</v>
      </c>
      <c r="H7" s="33"/>
    </row>
    <row r="8" spans="1:8" ht="27">
      <c r="A8" s="40">
        <v>10</v>
      </c>
      <c r="B8" s="34" t="s">
        <v>139</v>
      </c>
      <c r="C8" s="34" t="s">
        <v>78</v>
      </c>
      <c r="D8" s="33">
        <v>2</v>
      </c>
      <c r="E8" s="33" t="s">
        <v>151</v>
      </c>
      <c r="F8" s="33">
        <v>2</v>
      </c>
      <c r="G8" s="33" t="s">
        <v>23</v>
      </c>
      <c r="H8" s="33"/>
    </row>
    <row r="9" spans="1:8" ht="27">
      <c r="A9" s="40">
        <v>11</v>
      </c>
      <c r="B9" s="34" t="s">
        <v>62</v>
      </c>
      <c r="C9" s="34" t="s">
        <v>79</v>
      </c>
      <c r="D9" s="33">
        <v>2</v>
      </c>
      <c r="E9" s="33" t="s">
        <v>151</v>
      </c>
      <c r="F9" s="33">
        <v>2</v>
      </c>
      <c r="G9" s="33" t="s">
        <v>23</v>
      </c>
      <c r="H9" s="33"/>
    </row>
    <row r="10" spans="1:8" ht="27">
      <c r="A10" s="40">
        <v>12</v>
      </c>
      <c r="B10" s="34" t="s">
        <v>63</v>
      </c>
      <c r="C10" s="34" t="s">
        <v>80</v>
      </c>
      <c r="D10" s="45">
        <v>2</v>
      </c>
      <c r="E10" s="34" t="s">
        <v>151</v>
      </c>
      <c r="F10" s="45">
        <v>2</v>
      </c>
      <c r="G10" s="33" t="s">
        <v>24</v>
      </c>
      <c r="H10" s="33"/>
    </row>
    <row r="11" spans="1:8" ht="18">
      <c r="A11" s="4" t="s">
        <v>163</v>
      </c>
      <c r="B11" s="5"/>
      <c r="C11" s="5"/>
      <c r="D11" s="24">
        <f>SUM(D2:D10)</f>
        <v>30</v>
      </c>
      <c r="E11" s="24"/>
      <c r="F11" s="2">
        <f>SUM(F2:F10)</f>
        <v>30</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workbookViewId="0" topLeftCell="A1">
      <selection activeCell="E17" sqref="E17"/>
    </sheetView>
  </sheetViews>
  <sheetFormatPr defaultColWidth="11.57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 min="9" max="16384" width="11.421875" style="0" customWidth="1"/>
  </cols>
  <sheetData>
    <row r="1" spans="1:8" ht="18">
      <c r="A1" s="57" t="s">
        <v>165</v>
      </c>
      <c r="B1" s="58"/>
      <c r="C1" s="15" t="s">
        <v>59</v>
      </c>
      <c r="D1" s="16" t="s">
        <v>166</v>
      </c>
      <c r="E1" s="16" t="s">
        <v>149</v>
      </c>
      <c r="F1" s="16" t="s">
        <v>161</v>
      </c>
      <c r="G1" s="16" t="s">
        <v>124</v>
      </c>
      <c r="H1" s="16" t="s">
        <v>125</v>
      </c>
    </row>
    <row r="2" spans="1:11" ht="13.5">
      <c r="A2" s="40">
        <v>13</v>
      </c>
      <c r="B2" s="34" t="s">
        <v>93</v>
      </c>
      <c r="C2" s="34" t="s">
        <v>81</v>
      </c>
      <c r="D2" s="33">
        <v>2</v>
      </c>
      <c r="E2" s="33" t="s">
        <v>151</v>
      </c>
      <c r="F2" s="33">
        <v>2</v>
      </c>
      <c r="G2" s="33">
        <v>3.5</v>
      </c>
      <c r="H2" s="32"/>
      <c r="I2" s="37"/>
      <c r="J2" s="37"/>
      <c r="K2" s="37"/>
    </row>
    <row r="3" spans="1:11" ht="66">
      <c r="A3" s="40">
        <v>14</v>
      </c>
      <c r="B3" s="34" t="s">
        <v>92</v>
      </c>
      <c r="C3" s="35" t="s">
        <v>44</v>
      </c>
      <c r="D3" s="33">
        <v>2</v>
      </c>
      <c r="E3" s="33" t="s">
        <v>151</v>
      </c>
      <c r="F3" s="33">
        <v>2</v>
      </c>
      <c r="G3" s="33" t="s">
        <v>25</v>
      </c>
      <c r="H3" s="32"/>
      <c r="I3" s="37"/>
      <c r="J3" s="37"/>
      <c r="K3" s="37"/>
    </row>
    <row r="4" spans="1:11" ht="52.5">
      <c r="A4" s="40">
        <v>15</v>
      </c>
      <c r="B4" s="34" t="s">
        <v>91</v>
      </c>
      <c r="C4" s="34" t="s">
        <v>57</v>
      </c>
      <c r="D4" s="33">
        <v>2</v>
      </c>
      <c r="E4" s="33" t="s">
        <v>151</v>
      </c>
      <c r="F4" s="33">
        <v>2</v>
      </c>
      <c r="G4" s="33" t="s">
        <v>26</v>
      </c>
      <c r="H4" s="32"/>
      <c r="I4" s="37"/>
      <c r="J4" s="37"/>
      <c r="K4" s="37"/>
    </row>
    <row r="5" spans="1:11" ht="39.75">
      <c r="A5" s="40">
        <v>16</v>
      </c>
      <c r="B5" s="34" t="s">
        <v>123</v>
      </c>
      <c r="C5" s="34" t="s">
        <v>86</v>
      </c>
      <c r="D5" s="33">
        <v>2</v>
      </c>
      <c r="E5" s="33" t="s">
        <v>151</v>
      </c>
      <c r="F5" s="33">
        <v>2</v>
      </c>
      <c r="G5" s="33">
        <v>3.6</v>
      </c>
      <c r="H5" s="32"/>
      <c r="I5" s="37"/>
      <c r="J5" s="37"/>
      <c r="K5" s="37"/>
    </row>
    <row r="6" spans="1:11" ht="27">
      <c r="A6" s="40">
        <v>17</v>
      </c>
      <c r="B6" s="34" t="s">
        <v>66</v>
      </c>
      <c r="C6" s="34" t="s">
        <v>109</v>
      </c>
      <c r="D6" s="33">
        <v>2</v>
      </c>
      <c r="E6" s="33" t="s">
        <v>151</v>
      </c>
      <c r="F6" s="33">
        <v>2</v>
      </c>
      <c r="G6" s="33">
        <v>3.6</v>
      </c>
      <c r="H6" s="32"/>
      <c r="I6" s="37"/>
      <c r="J6" s="37"/>
      <c r="K6" s="37"/>
    </row>
    <row r="7" spans="1:11" ht="27">
      <c r="A7" s="40">
        <v>18</v>
      </c>
      <c r="B7" s="34" t="s">
        <v>85</v>
      </c>
      <c r="C7" s="34" t="s">
        <v>110</v>
      </c>
      <c r="D7" s="33">
        <v>2</v>
      </c>
      <c r="E7" s="33" t="s">
        <v>151</v>
      </c>
      <c r="F7" s="33">
        <v>2</v>
      </c>
      <c r="G7" s="33">
        <v>3.8</v>
      </c>
      <c r="H7" s="32"/>
      <c r="I7" s="37"/>
      <c r="J7" s="37"/>
      <c r="K7" s="37"/>
    </row>
    <row r="8" spans="1:11" ht="66">
      <c r="A8" s="40">
        <v>19</v>
      </c>
      <c r="B8" s="34" t="s">
        <v>17</v>
      </c>
      <c r="C8" s="34" t="s">
        <v>116</v>
      </c>
      <c r="D8" s="33">
        <v>2</v>
      </c>
      <c r="E8" s="33" t="s">
        <v>151</v>
      </c>
      <c r="F8" s="33">
        <v>2</v>
      </c>
      <c r="G8" s="33" t="s">
        <v>27</v>
      </c>
      <c r="H8" s="32"/>
      <c r="I8" s="37"/>
      <c r="J8" s="37"/>
      <c r="K8" s="37"/>
    </row>
    <row r="9" spans="1:11" ht="39.75">
      <c r="A9" s="40">
        <v>20</v>
      </c>
      <c r="B9" s="34" t="s">
        <v>99</v>
      </c>
      <c r="C9" s="34" t="s">
        <v>82</v>
      </c>
      <c r="D9" s="33">
        <v>2</v>
      </c>
      <c r="E9" s="33" t="s">
        <v>152</v>
      </c>
      <c r="F9" s="33">
        <v>0</v>
      </c>
      <c r="G9" s="33"/>
      <c r="H9" s="32"/>
      <c r="I9" s="37"/>
      <c r="J9" s="37"/>
      <c r="K9" s="37"/>
    </row>
    <row r="10" spans="1:11" ht="13.5">
      <c r="A10" s="40">
        <v>21</v>
      </c>
      <c r="B10" s="34" t="s">
        <v>100</v>
      </c>
      <c r="C10" s="34" t="s">
        <v>45</v>
      </c>
      <c r="D10" s="33">
        <v>2</v>
      </c>
      <c r="E10" s="33" t="s">
        <v>152</v>
      </c>
      <c r="F10" s="33">
        <v>0</v>
      </c>
      <c r="G10" s="33" t="s">
        <v>28</v>
      </c>
      <c r="H10" s="32"/>
      <c r="I10" s="37"/>
      <c r="J10" s="37"/>
      <c r="K10" s="37"/>
    </row>
    <row r="11" spans="1:11" ht="39.75">
      <c r="A11" s="40">
        <v>22</v>
      </c>
      <c r="B11" s="34" t="s">
        <v>55</v>
      </c>
      <c r="C11" s="34" t="s">
        <v>46</v>
      </c>
      <c r="D11" s="33">
        <v>2</v>
      </c>
      <c r="E11" s="33" t="s">
        <v>150</v>
      </c>
      <c r="F11" s="33">
        <v>1</v>
      </c>
      <c r="G11" s="33" t="s">
        <v>29</v>
      </c>
      <c r="H11" s="32"/>
      <c r="I11" s="37"/>
      <c r="J11" s="37"/>
      <c r="K11" s="37"/>
    </row>
    <row r="12" spans="1:11" ht="27">
      <c r="A12" s="40">
        <v>23</v>
      </c>
      <c r="B12" s="34" t="s">
        <v>56</v>
      </c>
      <c r="C12" s="34"/>
      <c r="D12" s="33">
        <v>2</v>
      </c>
      <c r="E12" s="33" t="s">
        <v>150</v>
      </c>
      <c r="F12" s="33">
        <v>1</v>
      </c>
      <c r="G12" s="33" t="s">
        <v>30</v>
      </c>
      <c r="H12" s="32"/>
      <c r="I12" s="37"/>
      <c r="J12" s="37"/>
      <c r="K12" s="37"/>
    </row>
    <row r="13" spans="1:11" s="18" customFormat="1" ht="27">
      <c r="A13" s="40">
        <v>24</v>
      </c>
      <c r="B13" s="34" t="s">
        <v>84</v>
      </c>
      <c r="C13" s="34" t="s">
        <v>83</v>
      </c>
      <c r="D13" s="33">
        <v>2</v>
      </c>
      <c r="E13" s="33" t="s">
        <v>151</v>
      </c>
      <c r="F13" s="33">
        <v>2</v>
      </c>
      <c r="G13" s="33">
        <v>3.11</v>
      </c>
      <c r="H13" s="33"/>
      <c r="I13" s="38"/>
      <c r="J13" s="38"/>
      <c r="K13" s="38"/>
    </row>
    <row r="14" spans="1:11" s="17" customFormat="1" ht="66">
      <c r="A14" s="46">
        <v>25</v>
      </c>
      <c r="B14" s="36" t="s">
        <v>167</v>
      </c>
      <c r="C14" s="36" t="s">
        <v>53</v>
      </c>
      <c r="D14" s="47">
        <v>2</v>
      </c>
      <c r="E14" s="47" t="s">
        <v>150</v>
      </c>
      <c r="F14" s="33">
        <v>1</v>
      </c>
      <c r="G14" s="33" t="s">
        <v>31</v>
      </c>
      <c r="H14" s="47"/>
      <c r="I14" s="39"/>
      <c r="J14" s="39"/>
      <c r="K14" s="39"/>
    </row>
    <row r="15" spans="1:11" ht="13.5">
      <c r="A15" s="40">
        <v>26</v>
      </c>
      <c r="B15" s="34" t="s">
        <v>168</v>
      </c>
      <c r="C15" s="34"/>
      <c r="D15" s="33">
        <v>2</v>
      </c>
      <c r="E15" s="33" t="s">
        <v>152</v>
      </c>
      <c r="F15" s="33">
        <v>0</v>
      </c>
      <c r="G15" s="33"/>
      <c r="H15" s="32"/>
      <c r="I15" s="37"/>
      <c r="J15" s="37"/>
      <c r="K15" s="37"/>
    </row>
    <row r="16" spans="1:11" ht="39.75">
      <c r="A16" s="40">
        <v>27</v>
      </c>
      <c r="B16" s="34" t="s">
        <v>87</v>
      </c>
      <c r="C16" s="34" t="s">
        <v>83</v>
      </c>
      <c r="D16" s="33">
        <v>2</v>
      </c>
      <c r="E16" s="33" t="s">
        <v>151</v>
      </c>
      <c r="F16" s="33">
        <v>2</v>
      </c>
      <c r="G16" s="33"/>
      <c r="H16" s="32"/>
      <c r="I16" s="37"/>
      <c r="J16" s="37"/>
      <c r="K16" s="37"/>
    </row>
    <row r="17" spans="1:8" ht="18">
      <c r="A17" s="4" t="s">
        <v>163</v>
      </c>
      <c r="B17" s="5"/>
      <c r="C17" s="5"/>
      <c r="D17" s="2">
        <f>SUM(D2:D16)</f>
        <v>30</v>
      </c>
      <c r="E17" s="2"/>
      <c r="F17" s="2">
        <f>SUM(F2:F16)</f>
        <v>21</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A8" sqref="A8"/>
    </sheetView>
  </sheetViews>
  <sheetFormatPr defaultColWidth="11.57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421875" style="0" customWidth="1"/>
    <col min="8" max="8" width="22.7109375" style="0" customWidth="1"/>
    <col min="9" max="16384" width="11.421875" style="0" customWidth="1"/>
  </cols>
  <sheetData>
    <row r="1" spans="1:8" ht="18">
      <c r="A1" s="59" t="s">
        <v>165</v>
      </c>
      <c r="B1" s="60"/>
      <c r="C1" s="22" t="s">
        <v>59</v>
      </c>
      <c r="D1" s="23" t="s">
        <v>166</v>
      </c>
      <c r="E1" s="23" t="s">
        <v>149</v>
      </c>
      <c r="F1" s="23" t="s">
        <v>161</v>
      </c>
      <c r="G1" s="23" t="s">
        <v>124</v>
      </c>
      <c r="H1" s="23" t="s">
        <v>125</v>
      </c>
    </row>
    <row r="2" spans="1:8" ht="66">
      <c r="A2" s="40">
        <v>28</v>
      </c>
      <c r="B2" s="33" t="s">
        <v>77</v>
      </c>
      <c r="C2" s="33" t="s">
        <v>143</v>
      </c>
      <c r="D2" s="33">
        <v>4</v>
      </c>
      <c r="E2" s="33" t="s">
        <v>151</v>
      </c>
      <c r="F2" s="33">
        <v>4</v>
      </c>
      <c r="G2" s="33">
        <v>1.7</v>
      </c>
      <c r="H2" s="33"/>
    </row>
    <row r="3" spans="1:8" ht="91.5">
      <c r="A3" s="40">
        <v>29</v>
      </c>
      <c r="B3" s="33" t="s">
        <v>47</v>
      </c>
      <c r="C3" s="33" t="s">
        <v>144</v>
      </c>
      <c r="D3" s="33">
        <v>10</v>
      </c>
      <c r="E3" s="33" t="s">
        <v>151</v>
      </c>
      <c r="F3" s="33">
        <v>10</v>
      </c>
      <c r="G3" s="33"/>
      <c r="H3" s="33"/>
    </row>
    <row r="4" spans="1:8" ht="78.75">
      <c r="A4" s="40">
        <v>30</v>
      </c>
      <c r="B4" s="33" t="s">
        <v>76</v>
      </c>
      <c r="C4" s="33" t="s">
        <v>120</v>
      </c>
      <c r="D4" s="33">
        <v>4</v>
      </c>
      <c r="E4" s="33" t="s">
        <v>151</v>
      </c>
      <c r="F4" s="33">
        <v>4</v>
      </c>
      <c r="G4" s="33" t="s">
        <v>32</v>
      </c>
      <c r="H4" s="33"/>
    </row>
    <row r="5" spans="1:8" ht="52.5">
      <c r="A5" s="40">
        <v>31</v>
      </c>
      <c r="B5" s="33" t="s">
        <v>117</v>
      </c>
      <c r="C5" s="33" t="s">
        <v>69</v>
      </c>
      <c r="D5" s="33">
        <v>4</v>
      </c>
      <c r="E5" s="33" t="s">
        <v>151</v>
      </c>
      <c r="F5" s="33">
        <v>4</v>
      </c>
      <c r="G5" s="33" t="s">
        <v>33</v>
      </c>
      <c r="H5" s="33"/>
    </row>
    <row r="6" spans="1:8" ht="39.75">
      <c r="A6" s="40">
        <v>32</v>
      </c>
      <c r="B6" s="33" t="s">
        <v>50</v>
      </c>
      <c r="C6" s="33" t="s">
        <v>113</v>
      </c>
      <c r="D6" s="33">
        <v>2</v>
      </c>
      <c r="E6" s="33" t="s">
        <v>151</v>
      </c>
      <c r="F6" s="33">
        <v>2</v>
      </c>
      <c r="G6" s="33">
        <v>4.9</v>
      </c>
      <c r="H6" s="33"/>
    </row>
    <row r="7" spans="1:8" ht="52.5">
      <c r="A7" s="40">
        <v>33</v>
      </c>
      <c r="B7" s="33" t="s">
        <v>51</v>
      </c>
      <c r="C7" s="33" t="s">
        <v>127</v>
      </c>
      <c r="D7" s="33">
        <v>2</v>
      </c>
      <c r="E7" s="33" t="s">
        <v>152</v>
      </c>
      <c r="F7" s="33">
        <v>0</v>
      </c>
      <c r="G7" s="33"/>
      <c r="H7" s="33"/>
    </row>
    <row r="8" spans="1:8" ht="39.75">
      <c r="A8" s="40">
        <v>34</v>
      </c>
      <c r="B8" s="33" t="s">
        <v>52</v>
      </c>
      <c r="C8" s="33" t="s">
        <v>75</v>
      </c>
      <c r="D8" s="33">
        <v>2</v>
      </c>
      <c r="E8" s="33" t="s">
        <v>151</v>
      </c>
      <c r="F8" s="33">
        <v>2</v>
      </c>
      <c r="G8" s="33">
        <v>4.7</v>
      </c>
      <c r="H8" s="33"/>
    </row>
    <row r="9" spans="1:8" ht="39.75">
      <c r="A9" s="40">
        <v>35</v>
      </c>
      <c r="B9" s="33" t="s">
        <v>153</v>
      </c>
      <c r="C9" s="33" t="s">
        <v>114</v>
      </c>
      <c r="D9" s="33">
        <v>2</v>
      </c>
      <c r="E9" s="33" t="s">
        <v>150</v>
      </c>
      <c r="F9" s="33">
        <v>1</v>
      </c>
      <c r="G9" s="33" t="s">
        <v>34</v>
      </c>
      <c r="H9" s="33"/>
    </row>
    <row r="10" spans="1:8" ht="18">
      <c r="A10" s="25" t="s">
        <v>163</v>
      </c>
      <c r="B10" s="8"/>
      <c r="C10" s="8"/>
      <c r="D10" s="9">
        <f>SUM(D2:D9)</f>
        <v>30</v>
      </c>
      <c r="E10" s="9"/>
      <c r="F10" s="9">
        <f>SUM(F2:F9)</f>
        <v>27</v>
      </c>
      <c r="G10" s="2"/>
      <c r="H10" s="2"/>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workbookViewId="0" topLeftCell="A1">
      <selection activeCell="A1" sqref="A1:B1"/>
    </sheetView>
  </sheetViews>
  <sheetFormatPr defaultColWidth="11.57421875" defaultRowHeight="15"/>
  <cols>
    <col min="1" max="1" width="8.28125" style="21" customWidth="1"/>
    <col min="2" max="2" width="59.00390625" style="21" customWidth="1"/>
    <col min="3" max="3" width="59.8515625" style="21" customWidth="1"/>
    <col min="4" max="5" width="12.140625" style="21" customWidth="1"/>
    <col min="6" max="6" width="11.421875" style="21" customWidth="1"/>
    <col min="7" max="7" width="40.8515625" style="21" customWidth="1"/>
    <col min="8" max="8" width="24.00390625" style="0" customWidth="1"/>
    <col min="9" max="16384" width="11.421875" style="0" customWidth="1"/>
  </cols>
  <sheetData>
    <row r="1" spans="1:8" ht="19.5" customHeight="1">
      <c r="A1" s="61" t="s">
        <v>165</v>
      </c>
      <c r="B1" s="62"/>
      <c r="C1" s="6" t="s">
        <v>59</v>
      </c>
      <c r="D1" s="6" t="s">
        <v>166</v>
      </c>
      <c r="E1" s="6" t="s">
        <v>149</v>
      </c>
      <c r="F1" s="6" t="s">
        <v>161</v>
      </c>
      <c r="G1" s="6" t="s">
        <v>124</v>
      </c>
      <c r="H1" s="6" t="s">
        <v>125</v>
      </c>
    </row>
    <row r="2" spans="1:8" ht="39.75">
      <c r="A2" s="41">
        <v>36</v>
      </c>
      <c r="B2" s="33" t="s">
        <v>70</v>
      </c>
      <c r="C2" s="33" t="s">
        <v>71</v>
      </c>
      <c r="D2" s="33">
        <v>2</v>
      </c>
      <c r="E2" s="33" t="s">
        <v>151</v>
      </c>
      <c r="F2" s="33">
        <v>2</v>
      </c>
      <c r="G2" s="34">
        <v>6.2</v>
      </c>
      <c r="H2" s="33"/>
    </row>
    <row r="3" spans="1:8" s="18" customFormat="1" ht="39.75">
      <c r="A3" s="41">
        <v>37</v>
      </c>
      <c r="B3" s="33" t="s">
        <v>58</v>
      </c>
      <c r="C3" s="33" t="s">
        <v>121</v>
      </c>
      <c r="D3" s="33">
        <v>2</v>
      </c>
      <c r="E3" s="33" t="s">
        <v>151</v>
      </c>
      <c r="F3" s="33">
        <v>2</v>
      </c>
      <c r="G3" s="33" t="s">
        <v>35</v>
      </c>
      <c r="H3" s="33"/>
    </row>
    <row r="4" spans="1:8" s="18" customFormat="1" ht="52.5">
      <c r="A4" s="41">
        <v>38</v>
      </c>
      <c r="B4" s="33" t="s">
        <v>130</v>
      </c>
      <c r="C4" s="33" t="s">
        <v>131</v>
      </c>
      <c r="D4" s="33">
        <v>2</v>
      </c>
      <c r="E4" s="33" t="s">
        <v>150</v>
      </c>
      <c r="F4" s="33">
        <v>1</v>
      </c>
      <c r="G4" s="33" t="s">
        <v>2</v>
      </c>
      <c r="H4" s="33"/>
    </row>
    <row r="5" spans="1:8" s="18" customFormat="1" ht="52.5">
      <c r="A5" s="41">
        <v>39</v>
      </c>
      <c r="B5" s="33" t="s">
        <v>122</v>
      </c>
      <c r="C5" s="33" t="s">
        <v>64</v>
      </c>
      <c r="D5" s="33">
        <v>2</v>
      </c>
      <c r="E5" s="33" t="s">
        <v>150</v>
      </c>
      <c r="F5" s="33">
        <v>1</v>
      </c>
      <c r="G5" s="33" t="s">
        <v>3</v>
      </c>
      <c r="H5" s="33"/>
    </row>
    <row r="6" spans="1:8" s="18" customFormat="1" ht="39.75">
      <c r="A6" s="41">
        <v>40</v>
      </c>
      <c r="B6" s="33" t="s">
        <v>107</v>
      </c>
      <c r="C6" s="33" t="s">
        <v>65</v>
      </c>
      <c r="D6" s="33">
        <v>2</v>
      </c>
      <c r="E6" s="33" t="s">
        <v>152</v>
      </c>
      <c r="F6" s="33">
        <v>0</v>
      </c>
      <c r="G6" s="33" t="s">
        <v>4</v>
      </c>
      <c r="H6" s="33"/>
    </row>
    <row r="7" spans="1:8" s="18" customFormat="1" ht="39.75">
      <c r="A7" s="41">
        <v>41</v>
      </c>
      <c r="B7" s="33" t="s">
        <v>118</v>
      </c>
      <c r="C7" s="33" t="s">
        <v>128</v>
      </c>
      <c r="D7" s="33">
        <v>2</v>
      </c>
      <c r="E7" s="33" t="s">
        <v>150</v>
      </c>
      <c r="F7" s="33">
        <v>1</v>
      </c>
      <c r="G7" s="33" t="s">
        <v>39</v>
      </c>
      <c r="H7" s="33"/>
    </row>
    <row r="8" spans="1:8" s="18" customFormat="1" ht="13.5">
      <c r="A8" s="41">
        <v>42</v>
      </c>
      <c r="B8" s="33" t="s">
        <v>119</v>
      </c>
      <c r="C8" s="33" t="s">
        <v>175</v>
      </c>
      <c r="D8" s="33">
        <v>2</v>
      </c>
      <c r="E8" s="33" t="s">
        <v>151</v>
      </c>
      <c r="F8" s="33">
        <v>2</v>
      </c>
      <c r="G8" s="34">
        <v>6.3</v>
      </c>
      <c r="H8" s="33"/>
    </row>
    <row r="9" spans="1:8" s="18" customFormat="1" ht="39.75">
      <c r="A9" s="41">
        <v>43</v>
      </c>
      <c r="B9" s="33" t="s">
        <v>89</v>
      </c>
      <c r="C9" s="33" t="s">
        <v>90</v>
      </c>
      <c r="D9" s="33">
        <v>2</v>
      </c>
      <c r="E9" s="33" t="s">
        <v>151</v>
      </c>
      <c r="F9" s="33">
        <v>2</v>
      </c>
      <c r="G9" s="34" t="s">
        <v>40</v>
      </c>
      <c r="H9" s="33"/>
    </row>
    <row r="10" spans="1:8" s="18" customFormat="1" ht="13.5">
      <c r="A10" s="41">
        <v>44</v>
      </c>
      <c r="B10" s="33" t="s">
        <v>147</v>
      </c>
      <c r="C10" s="33" t="s">
        <v>148</v>
      </c>
      <c r="D10" s="33">
        <v>2</v>
      </c>
      <c r="E10" s="33" t="s">
        <v>151</v>
      </c>
      <c r="F10" s="33">
        <v>2</v>
      </c>
      <c r="G10" s="34">
        <v>6.5</v>
      </c>
      <c r="H10" s="33"/>
    </row>
    <row r="11" spans="1:8" s="18" customFormat="1" ht="39.75">
      <c r="A11" s="41">
        <v>45</v>
      </c>
      <c r="B11" s="33" t="s">
        <v>140</v>
      </c>
      <c r="C11" s="33" t="s">
        <v>132</v>
      </c>
      <c r="D11" s="33">
        <v>2</v>
      </c>
      <c r="E11" s="33" t="s">
        <v>152</v>
      </c>
      <c r="F11" s="33">
        <v>0</v>
      </c>
      <c r="G11" s="33" t="s">
        <v>36</v>
      </c>
      <c r="H11" s="33"/>
    </row>
    <row r="12" spans="1:8" s="18" customFormat="1" ht="66">
      <c r="A12" s="41">
        <v>46</v>
      </c>
      <c r="B12" s="33" t="s">
        <v>141</v>
      </c>
      <c r="C12" s="33" t="s">
        <v>142</v>
      </c>
      <c r="D12" s="33">
        <v>4</v>
      </c>
      <c r="E12" s="33" t="s">
        <v>151</v>
      </c>
      <c r="F12" s="33">
        <v>4</v>
      </c>
      <c r="G12" s="33" t="s">
        <v>37</v>
      </c>
      <c r="H12" s="33"/>
    </row>
    <row r="13" spans="1:8" s="18" customFormat="1" ht="39.75">
      <c r="A13" s="41">
        <v>47</v>
      </c>
      <c r="B13" s="33" t="s">
        <v>111</v>
      </c>
      <c r="C13" s="33" t="s">
        <v>133</v>
      </c>
      <c r="D13" s="33">
        <v>2</v>
      </c>
      <c r="E13" s="33" t="s">
        <v>152</v>
      </c>
      <c r="F13" s="33">
        <v>0</v>
      </c>
      <c r="G13" s="33" t="s">
        <v>38</v>
      </c>
      <c r="H13" s="33"/>
    </row>
    <row r="14" spans="1:8" s="18" customFormat="1" ht="39.75">
      <c r="A14" s="41">
        <v>48</v>
      </c>
      <c r="B14" s="33" t="s">
        <v>155</v>
      </c>
      <c r="C14" s="33" t="s">
        <v>156</v>
      </c>
      <c r="D14" s="33">
        <v>2</v>
      </c>
      <c r="E14" s="33" t="s">
        <v>151</v>
      </c>
      <c r="F14" s="33">
        <v>2</v>
      </c>
      <c r="G14" s="34">
        <v>6.4</v>
      </c>
      <c r="H14" s="33"/>
    </row>
    <row r="15" spans="1:8" s="18" customFormat="1" ht="39.75">
      <c r="A15" s="41">
        <v>49</v>
      </c>
      <c r="B15" s="33" t="s">
        <v>68</v>
      </c>
      <c r="C15" s="33" t="s">
        <v>157</v>
      </c>
      <c r="D15" s="33">
        <v>2</v>
      </c>
      <c r="E15" s="33" t="s">
        <v>150</v>
      </c>
      <c r="F15" s="33">
        <v>1</v>
      </c>
      <c r="G15" s="33" t="s">
        <v>42</v>
      </c>
      <c r="H15" s="33"/>
    </row>
    <row r="16" spans="1:8" ht="21.75" customHeight="1">
      <c r="A16" s="28" t="s">
        <v>163</v>
      </c>
      <c r="B16" s="29"/>
      <c r="C16" s="29"/>
      <c r="D16" s="20">
        <f>SUM(D2:D15)</f>
        <v>30</v>
      </c>
      <c r="E16" s="20"/>
      <c r="F16" s="20">
        <f>SUM(F2:F15)</f>
        <v>20</v>
      </c>
      <c r="G16" s="20"/>
      <c r="H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workbookViewId="0" topLeftCell="C1">
      <selection activeCell="H14" sqref="H14"/>
    </sheetView>
  </sheetViews>
  <sheetFormatPr defaultColWidth="11.57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 min="9" max="16384" width="11.421875" style="0" customWidth="1"/>
  </cols>
  <sheetData>
    <row r="1" spans="1:8" ht="18">
      <c r="A1" s="63" t="s">
        <v>165</v>
      </c>
      <c r="B1" s="64"/>
      <c r="C1" s="15" t="s">
        <v>59</v>
      </c>
      <c r="D1" s="16" t="s">
        <v>166</v>
      </c>
      <c r="E1" s="16" t="s">
        <v>149</v>
      </c>
      <c r="F1" s="16" t="s">
        <v>161</v>
      </c>
      <c r="G1" s="16" t="s">
        <v>124</v>
      </c>
      <c r="H1" s="16" t="s">
        <v>125</v>
      </c>
    </row>
    <row r="2" spans="1:8" s="18" customFormat="1" ht="39.75">
      <c r="A2" s="40">
        <v>50</v>
      </c>
      <c r="B2" s="33" t="s">
        <v>67</v>
      </c>
      <c r="C2" s="33" t="s">
        <v>48</v>
      </c>
      <c r="D2" s="33">
        <v>2</v>
      </c>
      <c r="E2" s="33" t="s">
        <v>151</v>
      </c>
      <c r="F2" s="33">
        <v>2</v>
      </c>
      <c r="G2" s="33" t="s">
        <v>5</v>
      </c>
      <c r="H2" s="33"/>
    </row>
    <row r="3" spans="1:8" s="18" customFormat="1" ht="52.5">
      <c r="A3" s="40">
        <v>51</v>
      </c>
      <c r="B3" s="33" t="s">
        <v>101</v>
      </c>
      <c r="C3" s="33" t="s">
        <v>136</v>
      </c>
      <c r="D3" s="33">
        <v>2</v>
      </c>
      <c r="E3" s="33" t="s">
        <v>151</v>
      </c>
      <c r="F3" s="33">
        <v>2</v>
      </c>
      <c r="G3" s="33" t="s">
        <v>6</v>
      </c>
      <c r="H3" s="33"/>
    </row>
    <row r="4" spans="1:8" s="18" customFormat="1" ht="39.75">
      <c r="A4" s="40">
        <v>52</v>
      </c>
      <c r="B4" s="33" t="s">
        <v>102</v>
      </c>
      <c r="C4" s="33" t="s">
        <v>145</v>
      </c>
      <c r="D4" s="33">
        <v>2</v>
      </c>
      <c r="E4" s="33" t="s">
        <v>151</v>
      </c>
      <c r="F4" s="33">
        <v>2</v>
      </c>
      <c r="G4" s="34">
        <v>7.5</v>
      </c>
      <c r="H4" s="33"/>
    </row>
    <row r="5" spans="1:8" s="18" customFormat="1" ht="117.75">
      <c r="A5" s="40">
        <v>53</v>
      </c>
      <c r="B5" s="33" t="s">
        <v>74</v>
      </c>
      <c r="C5" s="33" t="s">
        <v>146</v>
      </c>
      <c r="D5" s="33">
        <v>2</v>
      </c>
      <c r="E5" s="33" t="s">
        <v>150</v>
      </c>
      <c r="F5" s="33">
        <v>1</v>
      </c>
      <c r="G5" s="33" t="s">
        <v>7</v>
      </c>
      <c r="H5" s="33"/>
    </row>
    <row r="6" spans="1:8" s="18" customFormat="1" ht="18">
      <c r="A6" s="26" t="s">
        <v>163</v>
      </c>
      <c r="B6" s="26"/>
      <c r="C6" s="26"/>
      <c r="D6" s="27">
        <f>SUM(D2:D5)</f>
        <v>8</v>
      </c>
      <c r="E6" s="27"/>
      <c r="F6" s="27">
        <f>SUM(F2:F5)</f>
        <v>7</v>
      </c>
      <c r="G6" s="26"/>
      <c r="H6" s="26"/>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A9" sqref="A9"/>
    </sheetView>
  </sheetViews>
  <sheetFormatPr defaultColWidth="11.57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0.421875" style="0" customWidth="1"/>
    <col min="8" max="8" width="29.421875" style="0" customWidth="1"/>
    <col min="9" max="16384" width="11.421875" style="0" customWidth="1"/>
  </cols>
  <sheetData>
    <row r="1" spans="1:8" ht="18">
      <c r="A1" s="59" t="s">
        <v>165</v>
      </c>
      <c r="B1" s="60"/>
      <c r="C1" s="15" t="s">
        <v>59</v>
      </c>
      <c r="D1" s="23" t="s">
        <v>166</v>
      </c>
      <c r="E1" s="23" t="s">
        <v>149</v>
      </c>
      <c r="F1" s="23" t="s">
        <v>161</v>
      </c>
      <c r="G1" s="23" t="s">
        <v>124</v>
      </c>
      <c r="H1" s="23" t="s">
        <v>125</v>
      </c>
    </row>
    <row r="2" spans="1:8" ht="25.5">
      <c r="A2" s="40">
        <v>54</v>
      </c>
      <c r="B2" s="42" t="s">
        <v>105</v>
      </c>
      <c r="C2" s="42" t="s">
        <v>73</v>
      </c>
      <c r="D2" s="33">
        <v>2</v>
      </c>
      <c r="E2" s="33" t="s">
        <v>151</v>
      </c>
      <c r="F2" s="33">
        <v>2</v>
      </c>
      <c r="G2" s="34">
        <v>3.6</v>
      </c>
      <c r="H2" s="33"/>
    </row>
    <row r="3" spans="1:8" ht="39.75">
      <c r="A3" s="40">
        <v>55</v>
      </c>
      <c r="B3" s="42" t="s">
        <v>103</v>
      </c>
      <c r="C3" s="42" t="s">
        <v>73</v>
      </c>
      <c r="D3" s="33">
        <v>2</v>
      </c>
      <c r="E3" s="33" t="s">
        <v>151</v>
      </c>
      <c r="F3" s="33">
        <v>2</v>
      </c>
      <c r="G3" s="33" t="s">
        <v>8</v>
      </c>
      <c r="H3" s="33"/>
    </row>
    <row r="4" spans="1:8" ht="39.75">
      <c r="A4" s="40">
        <v>56</v>
      </c>
      <c r="B4" s="42" t="s">
        <v>104</v>
      </c>
      <c r="C4" s="42" t="s">
        <v>73</v>
      </c>
      <c r="D4" s="33">
        <v>2</v>
      </c>
      <c r="E4" s="33" t="s">
        <v>151</v>
      </c>
      <c r="F4" s="33">
        <v>2</v>
      </c>
      <c r="G4" s="33" t="s">
        <v>9</v>
      </c>
      <c r="H4" s="33"/>
    </row>
    <row r="5" spans="1:8" ht="27">
      <c r="A5" s="40">
        <v>57</v>
      </c>
      <c r="B5" s="42" t="s">
        <v>108</v>
      </c>
      <c r="C5" s="42" t="s">
        <v>73</v>
      </c>
      <c r="D5" s="33">
        <v>2</v>
      </c>
      <c r="E5" s="33" t="s">
        <v>151</v>
      </c>
      <c r="F5" s="33">
        <v>2</v>
      </c>
      <c r="G5" s="33" t="s">
        <v>10</v>
      </c>
      <c r="H5" s="33"/>
    </row>
    <row r="6" spans="1:8" ht="25.5">
      <c r="A6" s="40">
        <v>58</v>
      </c>
      <c r="B6" s="42" t="s">
        <v>49</v>
      </c>
      <c r="C6" s="42" t="s">
        <v>73</v>
      </c>
      <c r="D6" s="33">
        <v>2</v>
      </c>
      <c r="E6" s="33" t="s">
        <v>151</v>
      </c>
      <c r="F6" s="33">
        <v>2</v>
      </c>
      <c r="G6" s="33" t="s">
        <v>11</v>
      </c>
      <c r="H6" s="33"/>
    </row>
    <row r="7" spans="1:8" ht="13.5">
      <c r="A7" s="40">
        <v>59</v>
      </c>
      <c r="B7" s="42" t="s">
        <v>158</v>
      </c>
      <c r="C7" s="42" t="s">
        <v>73</v>
      </c>
      <c r="D7" s="33">
        <v>2</v>
      </c>
      <c r="E7" s="33" t="s">
        <v>151</v>
      </c>
      <c r="F7" s="33">
        <v>2</v>
      </c>
      <c r="G7" s="33" t="s">
        <v>12</v>
      </c>
      <c r="H7" s="33"/>
    </row>
    <row r="8" spans="1:8" ht="25.5">
      <c r="A8" s="40">
        <v>60</v>
      </c>
      <c r="B8" s="42" t="s">
        <v>72</v>
      </c>
      <c r="C8" s="42" t="s">
        <v>73</v>
      </c>
      <c r="D8" s="33">
        <v>2</v>
      </c>
      <c r="E8" s="33" t="s">
        <v>151</v>
      </c>
      <c r="F8" s="33">
        <v>2</v>
      </c>
      <c r="G8" s="34">
        <v>5.3</v>
      </c>
      <c r="H8" s="33"/>
    </row>
    <row r="9" spans="1:8" ht="25.5">
      <c r="A9" s="40">
        <v>61</v>
      </c>
      <c r="B9" s="30" t="s">
        <v>137</v>
      </c>
      <c r="C9" s="42" t="s">
        <v>73</v>
      </c>
      <c r="D9" s="33">
        <v>2</v>
      </c>
      <c r="E9" s="33" t="s">
        <v>151</v>
      </c>
      <c r="F9" s="33">
        <v>2</v>
      </c>
      <c r="G9" s="34">
        <v>5.4</v>
      </c>
      <c r="H9" s="33"/>
    </row>
    <row r="10" spans="1:8" ht="18">
      <c r="A10" s="4" t="s">
        <v>163</v>
      </c>
      <c r="B10" s="26"/>
      <c r="C10" s="5"/>
      <c r="D10" s="2">
        <f>SUM(D2:D9)</f>
        <v>16</v>
      </c>
      <c r="E10" s="2"/>
      <c r="F10" s="2">
        <f>SUM(F2:F9)</f>
        <v>16</v>
      </c>
      <c r="G10" s="2"/>
      <c r="H10" s="2"/>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cp:lastPrinted>2011-09-20T20:28:28Z</cp:lastPrinted>
  <dcterms:created xsi:type="dcterms:W3CDTF">2010-08-23T12:04:41Z</dcterms:created>
  <dcterms:modified xsi:type="dcterms:W3CDTF">2012-07-10T17:36:17Z</dcterms:modified>
  <cp:category/>
  <cp:version/>
  <cp:contentType/>
  <cp:contentStatus/>
</cp:coreProperties>
</file>