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0" yWindow="16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<sst xmlns="http://schemas.openxmlformats.org/spreadsheetml/2006/main" count="310" uniqueCount="191">
  <si>
    <t>13(3)</t>
  </si>
  <si>
    <t>Art 2(3) exempts info classified by other laws. 5(1) explicitly mentions the state secrets law.</t>
  </si>
  <si>
    <t>Art 2(3) - doesn’t include complaints made to state bodies. Art 2(3)- doesn't apply to intragovernmental communications. Art 5(1) state secrets. 5(3) seems overly broad and not harm tested with regards to commercial secrets.</t>
  </si>
  <si>
    <t xml:space="preserve">Art 5(2)(2) - Confidential information containing official secret of state bodies. </t>
  </si>
  <si>
    <t>Art 4(4)</t>
  </si>
  <si>
    <t>15(3)</t>
  </si>
  <si>
    <t>Art 35 allows for an appeal but is vague on procedure.</t>
  </si>
  <si>
    <t>Art 35 - to the Ombudsman</t>
  </si>
  <si>
    <t>Ombudsman Law Article 10</t>
  </si>
  <si>
    <t>Art 35 provides broad grounds for appeal.</t>
  </si>
  <si>
    <t>Ombudsman law contains procedures, but no timelines.</t>
  </si>
  <si>
    <t>Yes - the Ombudsman law puts the onus on the government agencies to justify their actions.</t>
  </si>
  <si>
    <t>Ombudsman is empowered to see classified documents, but not inspect premises</t>
  </si>
  <si>
    <t>Expert reviewers:Masha Lisitsyna, Ainura Eshenalieva and Begaim Usenova</t>
  </si>
  <si>
    <t>Art 1 - maximum openness and Art 4(2)</t>
  </si>
  <si>
    <t>Art 3 - "everyone", and requesting provisions make it clear that applies to legal persons.</t>
  </si>
  <si>
    <t>No such restrictions.</t>
  </si>
  <si>
    <t>No restrictions. Art 25 explicitly grants access to databases</t>
  </si>
  <si>
    <t>Art 2(2) inlcudes all constitutional bodies - this includes the president and cabinet (Const s 3) and the entire executive as well as local governments (s 8) and any other bodies that act to perform functions of these bodies.</t>
  </si>
  <si>
    <t>Art 2(2) inlcudes all constitutional bodies - this includes the parliament (Const s 4)</t>
  </si>
  <si>
    <t>Art 2(2) inlcudes all constitutional bodies - this includes the judiciary (Const s 6)</t>
  </si>
  <si>
    <t>The fact that the law includes all institutions established by law should cover this.</t>
  </si>
  <si>
    <t>Art 2(2)</t>
  </si>
  <si>
    <t>2(2) - includes bodies that exercise the functions of government, and anyone receiving financing from the state budget.</t>
  </si>
  <si>
    <t>Art 36 seems to cover this.</t>
  </si>
  <si>
    <t>Art 36 mentions administrative penalties, but is unclear on remedial action.</t>
  </si>
  <si>
    <t>30(1)</t>
  </si>
  <si>
    <t>Art 20(4)</t>
  </si>
  <si>
    <t>Art 20 requires them to publish info on categories of information available, as well as info on registries and databanks available to the public.</t>
  </si>
  <si>
    <t>Yes - this responsibility exists according to our expert, although in practice its implementation has been spotty.</t>
  </si>
  <si>
    <t>No - nothing suggests that the ombudsman assumes this role.</t>
  </si>
  <si>
    <t>Art 9</t>
  </si>
  <si>
    <t>Art 9 - Requirement for DOB and residential address.</t>
  </si>
  <si>
    <t>7(1) - oral, written or electronic requests are all ok. Procedure seems simple enough.</t>
  </si>
  <si>
    <t>Art 8 and Art 9 mention clarification procedures. 32(1) seems to mention a general duty to assist requesters.</t>
  </si>
  <si>
    <t>32(1) seems to mention a general duty to assist requesters - but not specific enough for 2 points.</t>
  </si>
  <si>
    <t>8(4) provides a receipt for oral requests. Expert tells us it is standard adminstrative practice to receive receipts for any request made to an agency.</t>
  </si>
  <si>
    <t xml:space="preserve"> Art 12 - requirement for transfers with notification.</t>
  </si>
  <si>
    <t>7(2) covers this</t>
  </si>
  <si>
    <t>Art 10 - 2 weeks</t>
  </si>
  <si>
    <t>Art 10 - 2 more weeks with notification requirement.</t>
  </si>
  <si>
    <t>13(1)</t>
  </si>
  <si>
    <t>Person in charge: Michael Karanicolas</t>
  </si>
  <si>
    <t>See also - http://www.mediafire.com/?20nm4kygtejyjgl</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</si>
  <si>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</si>
  <si>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</si>
  <si>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</si>
  <si>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Ombudsman Law 8(2) allows him to make order which, if not followed, get referred to the prosecutor.</t>
  </si>
  <si>
    <t>Under the Ombudsman Law the Ombudsman can order solutions, but if they are not complied with he/she refers it to the Prosecutor General to take action</t>
  </si>
  <si>
    <t>Same as above.</t>
  </si>
  <si>
    <t>Ombudsman is appointed by parliament according to the constitution - but no other protections exist.</t>
  </si>
  <si>
    <t>Ombudsman reports to parliament according to the constitution.</t>
  </si>
  <si>
    <t>Art 35</t>
  </si>
  <si>
    <t>Comments: Kyrgyzstan relies on an Ombudsman rather than a specialized Information Commission, which resulted in deductions in some areas due to the fact that the Ombudsman does not have any particular focus on access to information and also does not play a promotional role. The other major problem with this access regime is through its exceptions, many of which are overly broad. The law also lacks a public interest override and allows material to be exempted by other legislation. Nonetheless, this is a relatively strong law in a region where the right to access information is generally undeveloped.</t>
  </si>
  <si>
    <t>Not mentioned in the constitution/jurispridence.</t>
  </si>
  <si>
    <t>Art 3</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</si>
  <si>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</si>
  <si>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</si>
  <si>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</si>
  <si>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</si>
  <si>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</si>
  <si>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</si>
  <si>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</si>
  <si>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</si>
  <si>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</si>
  <si>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</si>
  <si>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</si>
  <si>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Country: Kyrgyzstan</t>
  </si>
  <si>
    <t>Name of the law and link: On access to information held by state bodies and local self-government bodies of the Kyrgyz Republic</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</si>
  <si>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</si>
  <si>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</si>
  <si>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</si>
  <si>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</si>
  <si>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</si>
  <si>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</si>
  <si>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</si>
  <si>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</si>
  <si>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</si>
  <si>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</si>
  <si>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</si>
  <si>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</si>
  <si>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</si>
  <si>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</si>
  <si>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</si>
  <si>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</si>
  <si>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</si>
  <si>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</si>
  <si>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</si>
  <si>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</si>
  <si>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</si>
  <si>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</si>
  <si>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</si>
  <si>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</si>
  <si>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</si>
  <si>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</si>
  <si>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</si>
  <si>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</si>
  <si>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</si>
  <si>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</si>
  <si>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</si>
  <si>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</si>
  <si>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</si>
  <si>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</si>
  <si>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</si>
  <si>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</si>
  <si>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</si>
  <si>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</si>
  <si>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</si>
  <si>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</si>
  <si>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</si>
  <si>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</si>
  <si>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</si>
  <si>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</si>
  <si>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</si>
  <si>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</si>
  <si>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</si>
  <si>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</si>
  <si>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</si>
  <si>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</si>
  <si>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</si>
  <si>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</si>
  <si>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</si>
  <si>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</si>
  <si>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</si>
  <si>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</si>
  <si>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</si>
  <si>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</si>
  <si>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</si>
  <si>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</si>
  <si>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</si>
  <si>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</si>
  <si>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</si>
  <si>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</si>
  <si>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</si>
  <si>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</si>
  <si>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</si>
  <si>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</si>
  <si>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</si>
  <si>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</si>
  <si>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</si>
  <si>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</si>
  <si>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</si>
  <si>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</si>
  <si>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</si>
  <si>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</si>
  <si>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</si>
  <si>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</si>
  <si>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</si>
  <si>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</si>
  <si>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</si>
  <si>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</si>
  <si>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</si>
  <si>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</si>
  <si>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</si>
  <si>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</si>
  <si>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</si>
  <si>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</si>
  <si>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</si>
  <si>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</si>
  <si>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</si>
  <si>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</si>
  <si>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</si>
  <si>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</si>
  <si>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</si>
  <si>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</si>
  <si>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</si>
  <si>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</si>
  <si>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</si>
  <si>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</si>
  <si>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</si>
  <si>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</si>
  <si>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</si>
  <si>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Findings</t>
  </si>
  <si>
    <t>No</t>
  </si>
  <si>
    <t>Yes</t>
  </si>
  <si>
    <t>Partially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</si>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</sst>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3">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8">
    <xf numFmtId="0" fontId="0" fillId="0" borderId="0" xfId="0" applyAlignment="1">
      <alignment/>
    </xf>
    <xf numFmtId="0" fontId="4" fillId="0" borderId="0" xfId="0" applyFont="1" applyAlignment="1">
      <alignment/>
    </xf>
    <xf numFmtId="0" fontId="0" fillId="33" borderId="10" xfId="0" applyFill="1" applyBorder="1" applyAlignment="1">
      <alignment/>
    </xf>
    <xf numFmtId="0" fontId="5" fillId="0" borderId="0" xfId="0" applyFont="1" applyAlignment="1">
      <alignment/>
    </xf>
    <xf numFmtId="0" fontId="5" fillId="33" borderId="11" xfId="0" applyFont="1" applyFill="1" applyBorder="1" applyAlignment="1">
      <alignment/>
    </xf>
    <xf numFmtId="0" fontId="5" fillId="33" borderId="12" xfId="0" applyFont="1" applyFill="1" applyBorder="1" applyAlignment="1">
      <alignment/>
    </xf>
    <xf numFmtId="0" fontId="5" fillId="34" borderId="10" xfId="0" applyFont="1" applyFill="1" applyBorder="1" applyAlignment="1">
      <alignment wrapText="1"/>
    </xf>
    <xf numFmtId="0" fontId="6" fillId="0" borderId="10" xfId="0" applyFont="1" applyBorder="1" applyAlignment="1">
      <alignment/>
    </xf>
    <xf numFmtId="0" fontId="7" fillId="33" borderId="12" xfId="0" applyFont="1" applyFill="1" applyBorder="1" applyAlignment="1">
      <alignment/>
    </xf>
    <xf numFmtId="0" fontId="6" fillId="33" borderId="10" xfId="0" applyFont="1" applyFill="1" applyBorder="1" applyAlignment="1">
      <alignment/>
    </xf>
    <xf numFmtId="0" fontId="7" fillId="0" borderId="10" xfId="0" applyFont="1" applyBorder="1" applyAlignment="1">
      <alignment/>
    </xf>
    <xf numFmtId="0" fontId="5" fillId="34" borderId="13" xfId="0" applyFont="1" applyFill="1" applyBorder="1" applyAlignment="1">
      <alignment wrapText="1"/>
    </xf>
    <xf numFmtId="0" fontId="6" fillId="0" borderId="10" xfId="0" applyFont="1" applyFill="1" applyBorder="1" applyAlignment="1">
      <alignment/>
    </xf>
    <xf numFmtId="0" fontId="5" fillId="34" borderId="14" xfId="0" applyFont="1" applyFill="1" applyBorder="1" applyAlignment="1">
      <alignment/>
    </xf>
    <xf numFmtId="0" fontId="5" fillId="34" borderId="15" xfId="0" applyFont="1" applyFill="1" applyBorder="1" applyAlignment="1">
      <alignment/>
    </xf>
    <xf numFmtId="0" fontId="5" fillId="34" borderId="13" xfId="0" applyFont="1" applyFill="1" applyBorder="1" applyAlignment="1">
      <alignment/>
    </xf>
    <xf numFmtId="0" fontId="5" fillId="34" borderId="10" xfId="0" applyFont="1" applyFill="1" applyBorder="1" applyAlignment="1">
      <alignment/>
    </xf>
    <xf numFmtId="0" fontId="0" fillId="35" borderId="0" xfId="0" applyFill="1" applyAlignment="1">
      <alignment/>
    </xf>
    <xf numFmtId="0" fontId="0" fillId="0" borderId="0" xfId="0" applyFill="1" applyAlignment="1">
      <alignment/>
    </xf>
    <xf numFmtId="0" fontId="8" fillId="0" borderId="0" xfId="0" applyFont="1" applyAlignment="1">
      <alignment/>
    </xf>
    <xf numFmtId="0" fontId="6" fillId="33" borderId="10" xfId="0" applyFont="1" applyFill="1" applyBorder="1" applyAlignment="1">
      <alignment wrapText="1"/>
    </xf>
    <xf numFmtId="0" fontId="0" fillId="0" borderId="0" xfId="0" applyAlignment="1">
      <alignment wrapText="1"/>
    </xf>
    <xf numFmtId="0" fontId="5" fillId="34" borderId="13" xfId="0" applyFont="1" applyFill="1" applyBorder="1" applyAlignment="1">
      <alignment/>
    </xf>
    <xf numFmtId="0" fontId="5" fillId="34" borderId="10" xfId="0" applyFont="1" applyFill="1" applyBorder="1" applyAlignment="1">
      <alignment/>
    </xf>
    <xf numFmtId="0" fontId="0" fillId="33" borderId="13" xfId="0"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0" fillId="33" borderId="10" xfId="0" applyFont="1" applyFill="1" applyBorder="1" applyAlignment="1">
      <alignment/>
    </xf>
    <xf numFmtId="0" fontId="5" fillId="33" borderId="10" xfId="0" applyFont="1" applyFill="1" applyBorder="1" applyAlignment="1">
      <alignment wrapText="1"/>
    </xf>
    <xf numFmtId="0" fontId="7" fillId="3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6" xfId="0" applyFont="1" applyFill="1" applyBorder="1" applyAlignment="1">
      <alignment horizontal="left" wrapText="1"/>
    </xf>
    <xf numFmtId="0" fontId="6" fillId="0" borderId="16" xfId="0" applyFont="1" applyFill="1" applyBorder="1" applyAlignment="1">
      <alignment horizontal="center" vertical="center" wrapText="1"/>
    </xf>
    <xf numFmtId="0" fontId="6" fillId="0" borderId="10" xfId="0" applyNumberFormat="1"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35"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6" fillId="0" borderId="16" xfId="0" applyFont="1" applyFill="1" applyBorder="1" applyAlignment="1">
      <alignment horizontal="right" wrapText="1"/>
    </xf>
    <xf numFmtId="0" fontId="4" fillId="0" borderId="0" xfId="0" applyFont="1" applyAlignment="1">
      <alignment/>
    </xf>
    <xf numFmtId="0" fontId="6" fillId="0" borderId="10" xfId="0" applyFont="1" applyBorder="1" applyAlignment="1">
      <alignment horizontal="center" vertical="center" wrapText="1"/>
    </xf>
    <xf numFmtId="0" fontId="4" fillId="0" borderId="0" xfId="0" applyFont="1" applyAlignment="1">
      <alignment wrapText="1"/>
    </xf>
    <xf numFmtId="0" fontId="0" fillId="0" borderId="0" xfId="0" applyAlignment="1">
      <alignment/>
    </xf>
    <xf numFmtId="0" fontId="5" fillId="34" borderId="17" xfId="0" applyFont="1" applyFill="1" applyBorder="1" applyAlignment="1">
      <alignment/>
    </xf>
    <xf numFmtId="0" fontId="5" fillId="3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Border="1" applyAlignment="1">
      <alignment horizontal="right" wrapText="1"/>
    </xf>
    <xf numFmtId="0" fontId="5" fillId="34" borderId="11" xfId="0" applyFont="1" applyFill="1" applyBorder="1" applyAlignment="1">
      <alignment wrapText="1"/>
    </xf>
    <xf numFmtId="0" fontId="5" fillId="34" borderId="13" xfId="0" applyFont="1" applyFill="1" applyBorder="1" applyAlignment="1">
      <alignment wrapText="1"/>
    </xf>
    <xf numFmtId="0" fontId="5" fillId="34" borderId="11" xfId="0" applyFont="1" applyFill="1" applyBorder="1" applyAlignment="1">
      <alignment horizontal="left"/>
    </xf>
    <xf numFmtId="0" fontId="5" fillId="34" borderId="13" xfId="0" applyFont="1" applyFill="1" applyBorder="1" applyAlignment="1">
      <alignment horizontal="left"/>
    </xf>
    <xf numFmtId="0" fontId="5" fillId="34" borderId="11" xfId="0" applyFont="1" applyFill="1" applyBorder="1" applyAlignment="1">
      <alignment/>
    </xf>
    <xf numFmtId="0" fontId="5" fillId="34" borderId="13" xfId="0" applyFont="1" applyFill="1" applyBorder="1" applyAlignment="1">
      <alignment/>
    </xf>
    <xf numFmtId="0" fontId="5" fillId="34" borderId="11" xfId="0" applyFont="1" applyFill="1" applyBorder="1" applyAlignment="1">
      <alignment horizontal="left" wrapText="1"/>
    </xf>
    <xf numFmtId="0" fontId="5" fillId="34" borderId="13" xfId="0" applyFont="1" applyFill="1" applyBorder="1" applyAlignment="1">
      <alignment horizontal="left" wrapText="1"/>
    </xf>
    <xf numFmtId="0" fontId="5" fillId="34" borderId="11" xfId="0" applyFont="1" applyFill="1" applyBorder="1" applyAlignment="1">
      <alignment/>
    </xf>
    <xf numFmtId="0" fontId="5" fillId="3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workbookViewId="0" topLeftCell="A7">
      <selection activeCell="A10" sqref="A10"/>
    </sheetView>
  </sheetViews>
  <sheetFormatPr defaultColWidth="11.57421875" defaultRowHeight="15"/>
  <cols>
    <col min="1" max="1" width="36.140625" style="0" customWidth="1"/>
    <col min="2" max="3" width="16.140625" style="0" customWidth="1"/>
    <col min="4" max="16384" width="11.421875" style="0" customWidth="1"/>
  </cols>
  <sheetData>
    <row r="1" ht="18">
      <c r="A1" s="3" t="s">
        <v>147</v>
      </c>
    </row>
    <row r="4" ht="13.5">
      <c r="A4" s="1" t="s">
        <v>67</v>
      </c>
    </row>
    <row r="6" ht="13.5">
      <c r="A6" s="47" t="s">
        <v>68</v>
      </c>
    </row>
    <row r="7" ht="13.5">
      <c r="A7" s="49" t="s">
        <v>43</v>
      </c>
    </row>
    <row r="8" ht="13.5">
      <c r="A8" s="49"/>
    </row>
    <row r="9" ht="13.5">
      <c r="A9" s="1" t="s">
        <v>42</v>
      </c>
    </row>
    <row r="10" ht="13.5">
      <c r="A10" s="49" t="s">
        <v>13</v>
      </c>
    </row>
    <row r="12" spans="1:6" ht="90.75" customHeight="1">
      <c r="A12" s="51" t="s">
        <v>53</v>
      </c>
      <c r="B12" s="52"/>
      <c r="C12" s="52"/>
      <c r="D12" s="52"/>
      <c r="E12" s="52"/>
      <c r="F12" s="52"/>
    </row>
    <row r="15" ht="13.5">
      <c r="A15" s="1" t="s">
        <v>148</v>
      </c>
    </row>
    <row r="17" spans="1:3" ht="13.5">
      <c r="A17" s="10" t="s">
        <v>184</v>
      </c>
      <c r="B17" s="10" t="s">
        <v>188</v>
      </c>
      <c r="C17" s="10" t="s">
        <v>185</v>
      </c>
    </row>
    <row r="18" spans="1:3" ht="13.5">
      <c r="A18" s="7" t="s">
        <v>183</v>
      </c>
      <c r="B18" s="7">
        <f>'1. Right of Access'!D6</f>
        <v>6</v>
      </c>
      <c r="C18" s="12">
        <f>'1. Right of Access'!F6</f>
        <v>4</v>
      </c>
    </row>
    <row r="19" spans="1:5" ht="13.5">
      <c r="A19" s="7" t="s">
        <v>153</v>
      </c>
      <c r="B19" s="7">
        <f>'2. Scope'!D11</f>
        <v>30</v>
      </c>
      <c r="C19" s="7">
        <f>'2. Scope'!F11</f>
        <v>30</v>
      </c>
      <c r="E19" s="19"/>
    </row>
    <row r="20" spans="1:3" ht="13.5">
      <c r="A20" s="7" t="s">
        <v>152</v>
      </c>
      <c r="B20" s="7">
        <f>'3. Requesting Procedures '!D17</f>
        <v>30</v>
      </c>
      <c r="C20" s="12">
        <f>'3. Requesting Procedures '!F17</f>
        <v>26</v>
      </c>
    </row>
    <row r="21" spans="1:3" ht="13.5">
      <c r="A21" s="7" t="s">
        <v>134</v>
      </c>
      <c r="B21" s="7">
        <f>'4. Exceptions and Refusals  '!D10</f>
        <v>30</v>
      </c>
      <c r="C21" s="12">
        <f>'4. Exceptions and Refusals  '!F10</f>
        <v>13</v>
      </c>
    </row>
    <row r="22" spans="1:3" ht="13.5">
      <c r="A22" s="7" t="s">
        <v>151</v>
      </c>
      <c r="B22" s="7">
        <f>'5. Appeals '!D16</f>
        <v>30</v>
      </c>
      <c r="C22" s="12">
        <f>'5. Appeals '!F16</f>
        <v>19</v>
      </c>
    </row>
    <row r="23" spans="1:3" ht="13.5">
      <c r="A23" s="7" t="s">
        <v>150</v>
      </c>
      <c r="B23" s="7">
        <f>'6. Sanctions and Protections '!D6</f>
        <v>8</v>
      </c>
      <c r="C23" s="7">
        <f>'6. Sanctions and Protections '!F6</f>
        <v>3</v>
      </c>
    </row>
    <row r="24" spans="1:3" ht="13.5">
      <c r="A24" s="7" t="s">
        <v>149</v>
      </c>
      <c r="B24" s="7">
        <f>'7. Promotional Measures '!D10</f>
        <v>16</v>
      </c>
      <c r="C24" s="12">
        <f>'7. Promotional Measures '!F10</f>
        <v>8</v>
      </c>
    </row>
    <row r="25" spans="1:3" ht="13.5">
      <c r="A25" s="9" t="s">
        <v>186</v>
      </c>
      <c r="B25" s="9">
        <f>SUM(B18:B24)</f>
        <v>150</v>
      </c>
      <c r="C25" s="9">
        <f>SUM(C18:C24)</f>
        <v>103</v>
      </c>
    </row>
  </sheetData>
  <sheetProtection/>
  <mergeCells count="1">
    <mergeCell ref="A12:F12"/>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G24" sqref="G24"/>
    </sheetView>
  </sheetViews>
  <sheetFormatPr defaultColWidth="11.57421875" defaultRowHeight="15"/>
  <cols>
    <col min="1" max="1" width="11.421875" style="0" customWidth="1"/>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 min="9" max="16384" width="11.421875" style="0" customWidth="1"/>
  </cols>
  <sheetData>
    <row r="1" spans="1:8" ht="18">
      <c r="A1" s="53" t="s">
        <v>189</v>
      </c>
      <c r="B1" s="54"/>
      <c r="C1" s="13" t="s">
        <v>57</v>
      </c>
      <c r="D1" s="14" t="s">
        <v>190</v>
      </c>
      <c r="E1" s="14" t="s">
        <v>172</v>
      </c>
      <c r="F1" s="14" t="s">
        <v>185</v>
      </c>
      <c r="G1" s="14" t="s">
        <v>143</v>
      </c>
      <c r="H1" s="14" t="s">
        <v>144</v>
      </c>
    </row>
    <row r="2" spans="1:8" ht="78">
      <c r="A2" s="44">
        <v>1</v>
      </c>
      <c r="B2" s="30" t="s">
        <v>112</v>
      </c>
      <c r="C2" s="30" t="s">
        <v>114</v>
      </c>
      <c r="D2" s="35">
        <v>2</v>
      </c>
      <c r="E2" s="35" t="s">
        <v>173</v>
      </c>
      <c r="F2" s="35">
        <v>0</v>
      </c>
      <c r="G2" s="35" t="s">
        <v>54</v>
      </c>
      <c r="H2" s="34"/>
    </row>
    <row r="3" spans="1:8" ht="39">
      <c r="A3" s="50">
        <v>2</v>
      </c>
      <c r="B3" s="33" t="s">
        <v>89</v>
      </c>
      <c r="C3" s="33" t="s">
        <v>88</v>
      </c>
      <c r="D3" s="34">
        <v>2</v>
      </c>
      <c r="E3" s="34" t="s">
        <v>174</v>
      </c>
      <c r="F3" s="34">
        <v>2</v>
      </c>
      <c r="G3" s="34" t="s">
        <v>55</v>
      </c>
      <c r="H3" s="34"/>
    </row>
    <row r="4" spans="1:8" ht="27">
      <c r="A4" s="55">
        <v>3</v>
      </c>
      <c r="B4" s="33" t="s">
        <v>117</v>
      </c>
      <c r="C4" s="33" t="s">
        <v>90</v>
      </c>
      <c r="D4" s="56">
        <v>2</v>
      </c>
      <c r="E4" s="36" t="s">
        <v>174</v>
      </c>
      <c r="F4" s="57">
        <v>2</v>
      </c>
      <c r="G4" s="34" t="s">
        <v>14</v>
      </c>
      <c r="H4" s="34"/>
    </row>
    <row r="5" spans="1:8" ht="13.5">
      <c r="A5" s="55"/>
      <c r="B5" s="30" t="s">
        <v>118</v>
      </c>
      <c r="C5" s="30" t="s">
        <v>90</v>
      </c>
      <c r="D5" s="56"/>
      <c r="E5" s="36" t="s">
        <v>174</v>
      </c>
      <c r="F5" s="57"/>
      <c r="G5" s="35" t="s">
        <v>55</v>
      </c>
      <c r="H5" s="34"/>
    </row>
    <row r="6" spans="1:8" ht="18">
      <c r="A6" s="4" t="s">
        <v>187</v>
      </c>
      <c r="B6" s="5"/>
      <c r="C6" s="5"/>
      <c r="D6" s="2">
        <f>SUM(D2:D5)</f>
        <v>6</v>
      </c>
      <c r="E6" s="2"/>
      <c r="F6" s="2">
        <f>SUM(F2:F5)</f>
        <v>4</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1">
      <selection activeCell="E10" sqref="E10"/>
    </sheetView>
  </sheetViews>
  <sheetFormatPr defaultColWidth="11.57421875" defaultRowHeight="15"/>
  <cols>
    <col min="1" max="1" width="11.421875" style="0" customWidth="1"/>
    <col min="2" max="2" width="80.00390625" style="0" customWidth="1"/>
    <col min="3" max="3" width="45.421875" style="0" customWidth="1"/>
    <col min="4" max="5" width="12.140625" style="0" customWidth="1"/>
    <col min="6" max="6" width="8.421875" style="0" customWidth="1"/>
    <col min="7" max="7" width="33.00390625" style="0" customWidth="1"/>
    <col min="8" max="8" width="30.140625" style="0" customWidth="1"/>
    <col min="9" max="16384" width="11.421875" style="0" customWidth="1"/>
  </cols>
  <sheetData>
    <row r="1" spans="1:8" s="3" customFormat="1" ht="21.75" customHeight="1">
      <c r="A1" s="58" t="s">
        <v>189</v>
      </c>
      <c r="B1" s="59"/>
      <c r="C1" s="11" t="s">
        <v>57</v>
      </c>
      <c r="D1" s="6" t="s">
        <v>190</v>
      </c>
      <c r="E1" s="6" t="s">
        <v>172</v>
      </c>
      <c r="F1" s="6" t="s">
        <v>185</v>
      </c>
      <c r="G1" s="6" t="s">
        <v>143</v>
      </c>
      <c r="H1" s="6" t="s">
        <v>144</v>
      </c>
    </row>
    <row r="2" spans="1:8" ht="39.75">
      <c r="A2" s="44">
        <v>4</v>
      </c>
      <c r="B2" s="36" t="s">
        <v>119</v>
      </c>
      <c r="C2" s="36" t="s">
        <v>164</v>
      </c>
      <c r="D2" s="35">
        <v>2</v>
      </c>
      <c r="E2" s="35" t="s">
        <v>174</v>
      </c>
      <c r="F2" s="35">
        <v>2</v>
      </c>
      <c r="G2" s="35" t="s">
        <v>15</v>
      </c>
      <c r="H2" s="34"/>
    </row>
    <row r="3" spans="1:8" ht="52.5">
      <c r="A3" s="44">
        <v>5</v>
      </c>
      <c r="B3" s="36" t="s">
        <v>58</v>
      </c>
      <c r="C3" s="36" t="s">
        <v>165</v>
      </c>
      <c r="D3" s="35">
        <v>4</v>
      </c>
      <c r="E3" s="35" t="s">
        <v>174</v>
      </c>
      <c r="F3" s="35">
        <v>4</v>
      </c>
      <c r="G3" s="35" t="s">
        <v>16</v>
      </c>
      <c r="H3" s="34"/>
    </row>
    <row r="4" spans="1:8" ht="39.75">
      <c r="A4" s="44">
        <v>6</v>
      </c>
      <c r="B4" s="36" t="s">
        <v>64</v>
      </c>
      <c r="C4" s="36" t="s">
        <v>131</v>
      </c>
      <c r="D4" s="35">
        <v>2</v>
      </c>
      <c r="E4" s="35" t="s">
        <v>174</v>
      </c>
      <c r="F4" s="35">
        <v>2</v>
      </c>
      <c r="G4" s="35" t="s">
        <v>17</v>
      </c>
      <c r="H4" s="34"/>
    </row>
    <row r="5" spans="1:8" ht="144">
      <c r="A5" s="44">
        <v>7</v>
      </c>
      <c r="B5" s="36" t="s">
        <v>161</v>
      </c>
      <c r="C5" s="36" t="s">
        <v>113</v>
      </c>
      <c r="D5" s="35">
        <v>8</v>
      </c>
      <c r="E5" s="35" t="s">
        <v>174</v>
      </c>
      <c r="F5" s="35">
        <v>8</v>
      </c>
      <c r="G5" s="35" t="s">
        <v>18</v>
      </c>
      <c r="H5" s="34"/>
    </row>
    <row r="6" spans="1:8" ht="52.5">
      <c r="A6" s="44">
        <v>8</v>
      </c>
      <c r="B6" s="37" t="s">
        <v>178</v>
      </c>
      <c r="C6" s="37" t="s">
        <v>100</v>
      </c>
      <c r="D6" s="35">
        <v>4</v>
      </c>
      <c r="E6" s="35" t="s">
        <v>174</v>
      </c>
      <c r="F6" s="35">
        <v>4</v>
      </c>
      <c r="G6" s="35" t="s">
        <v>19</v>
      </c>
      <c r="H6" s="34"/>
    </row>
    <row r="7" spans="1:8" ht="66">
      <c r="A7" s="44">
        <v>9</v>
      </c>
      <c r="B7" s="36" t="s">
        <v>59</v>
      </c>
      <c r="C7" s="36" t="s">
        <v>92</v>
      </c>
      <c r="D7" s="35">
        <v>4</v>
      </c>
      <c r="E7" s="35" t="s">
        <v>174</v>
      </c>
      <c r="F7" s="35">
        <v>4</v>
      </c>
      <c r="G7" s="35" t="s">
        <v>20</v>
      </c>
      <c r="H7" s="34"/>
    </row>
    <row r="8" spans="1:8" ht="39.75">
      <c r="A8" s="44">
        <v>10</v>
      </c>
      <c r="B8" s="36" t="s">
        <v>162</v>
      </c>
      <c r="C8" s="36" t="s">
        <v>75</v>
      </c>
      <c r="D8" s="35">
        <v>2</v>
      </c>
      <c r="E8" s="35" t="s">
        <v>174</v>
      </c>
      <c r="F8" s="35">
        <v>2</v>
      </c>
      <c r="G8" s="35" t="s">
        <v>21</v>
      </c>
      <c r="H8" s="34"/>
    </row>
    <row r="9" spans="1:8" ht="27">
      <c r="A9" s="44">
        <v>11</v>
      </c>
      <c r="B9" s="36" t="s">
        <v>60</v>
      </c>
      <c r="C9" s="36" t="s">
        <v>76</v>
      </c>
      <c r="D9" s="35">
        <v>2</v>
      </c>
      <c r="E9" s="35" t="s">
        <v>174</v>
      </c>
      <c r="F9" s="35">
        <v>2</v>
      </c>
      <c r="G9" s="35" t="s">
        <v>22</v>
      </c>
      <c r="H9" s="34"/>
    </row>
    <row r="10" spans="1:8" ht="52.5">
      <c r="A10" s="39">
        <v>12</v>
      </c>
      <c r="B10" s="36" t="s">
        <v>61</v>
      </c>
      <c r="C10" s="38" t="s">
        <v>77</v>
      </c>
      <c r="D10" s="48">
        <v>2</v>
      </c>
      <c r="E10" s="38" t="s">
        <v>174</v>
      </c>
      <c r="F10" s="48">
        <v>2</v>
      </c>
      <c r="G10" s="35" t="s">
        <v>23</v>
      </c>
      <c r="H10" s="34"/>
    </row>
    <row r="11" spans="1:8" ht="18">
      <c r="A11" s="4" t="s">
        <v>187</v>
      </c>
      <c r="B11" s="5"/>
      <c r="C11" s="5"/>
      <c r="D11" s="24">
        <f>SUM(D2:D10)</f>
        <v>30</v>
      </c>
      <c r="E11" s="24"/>
      <c r="F11" s="2">
        <f>SUM(F2:F10)</f>
        <v>30</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E17" sqref="E17"/>
    </sheetView>
  </sheetViews>
  <sheetFormatPr defaultColWidth="11.57421875" defaultRowHeight="15"/>
  <cols>
    <col min="1" max="1" width="11.421875" style="0" customWidth="1"/>
    <col min="2" max="2" width="77.00390625" style="0" customWidth="1"/>
    <col min="3" max="3" width="55.421875" style="0" customWidth="1"/>
    <col min="4" max="5" width="10.421875" style="0" customWidth="1"/>
    <col min="6" max="6" width="8.140625" style="0" customWidth="1"/>
    <col min="7" max="7" width="29.8515625" style="0" customWidth="1"/>
    <col min="8" max="8" width="31.28125" style="0" customWidth="1"/>
    <col min="9" max="16384" width="11.421875" style="0" customWidth="1"/>
  </cols>
  <sheetData>
    <row r="1" spans="1:8" ht="18">
      <c r="A1" s="60" t="s">
        <v>189</v>
      </c>
      <c r="B1" s="61"/>
      <c r="C1" s="15" t="s">
        <v>57</v>
      </c>
      <c r="D1" s="16" t="s">
        <v>190</v>
      </c>
      <c r="E1" s="16" t="s">
        <v>172</v>
      </c>
      <c r="F1" s="16" t="s">
        <v>185</v>
      </c>
      <c r="G1" s="16" t="s">
        <v>143</v>
      </c>
      <c r="H1" s="16" t="s">
        <v>144</v>
      </c>
    </row>
    <row r="2" spans="1:11" ht="13.5">
      <c r="A2" s="44">
        <v>13</v>
      </c>
      <c r="B2" s="36" t="s">
        <v>87</v>
      </c>
      <c r="C2" s="36" t="s">
        <v>78</v>
      </c>
      <c r="D2" s="35">
        <v>2</v>
      </c>
      <c r="E2" s="35" t="s">
        <v>174</v>
      </c>
      <c r="F2" s="35">
        <v>2</v>
      </c>
      <c r="G2" s="35" t="s">
        <v>31</v>
      </c>
      <c r="H2" s="35"/>
      <c r="I2" s="41"/>
      <c r="J2" s="41"/>
      <c r="K2" s="41"/>
    </row>
    <row r="3" spans="1:11" ht="39.75">
      <c r="A3" s="44">
        <v>14</v>
      </c>
      <c r="B3" s="36" t="s">
        <v>86</v>
      </c>
      <c r="C3" s="40" t="s">
        <v>93</v>
      </c>
      <c r="D3" s="35">
        <v>2</v>
      </c>
      <c r="E3" s="35" t="s">
        <v>175</v>
      </c>
      <c r="F3" s="35">
        <v>1</v>
      </c>
      <c r="G3" s="35" t="s">
        <v>32</v>
      </c>
      <c r="H3" s="35"/>
      <c r="I3" s="41"/>
      <c r="J3" s="41"/>
      <c r="K3" s="41"/>
    </row>
    <row r="4" spans="1:11" ht="52.5">
      <c r="A4" s="44">
        <v>15</v>
      </c>
      <c r="B4" s="36" t="s">
        <v>85</v>
      </c>
      <c r="C4" s="36" t="s">
        <v>82</v>
      </c>
      <c r="D4" s="35">
        <v>2</v>
      </c>
      <c r="E4" s="35" t="s">
        <v>174</v>
      </c>
      <c r="F4" s="35">
        <v>2</v>
      </c>
      <c r="G4" s="35" t="s">
        <v>33</v>
      </c>
      <c r="H4" s="35"/>
      <c r="I4" s="41"/>
      <c r="J4" s="41"/>
      <c r="K4" s="41"/>
    </row>
    <row r="5" spans="1:11" ht="52.5">
      <c r="A5" s="44">
        <v>16</v>
      </c>
      <c r="B5" s="36" t="s">
        <v>142</v>
      </c>
      <c r="C5" s="36" t="s">
        <v>109</v>
      </c>
      <c r="D5" s="35">
        <v>2</v>
      </c>
      <c r="E5" s="35" t="s">
        <v>174</v>
      </c>
      <c r="F5" s="35">
        <v>2</v>
      </c>
      <c r="G5" s="35" t="s">
        <v>34</v>
      </c>
      <c r="H5" s="35"/>
      <c r="I5" s="41"/>
      <c r="J5" s="41"/>
      <c r="K5" s="41"/>
    </row>
    <row r="6" spans="1:11" ht="52.5">
      <c r="A6" s="44">
        <v>17</v>
      </c>
      <c r="B6" s="36" t="s">
        <v>91</v>
      </c>
      <c r="C6" s="36" t="s">
        <v>103</v>
      </c>
      <c r="D6" s="35">
        <v>2</v>
      </c>
      <c r="E6" s="35" t="s">
        <v>175</v>
      </c>
      <c r="F6" s="35">
        <v>1</v>
      </c>
      <c r="G6" s="35" t="s">
        <v>35</v>
      </c>
      <c r="H6" s="35"/>
      <c r="I6" s="41"/>
      <c r="J6" s="41"/>
      <c r="K6" s="41"/>
    </row>
    <row r="7" spans="1:11" ht="66">
      <c r="A7" s="44">
        <v>18</v>
      </c>
      <c r="B7" s="36" t="s">
        <v>108</v>
      </c>
      <c r="C7" s="36" t="s">
        <v>104</v>
      </c>
      <c r="D7" s="35">
        <v>2</v>
      </c>
      <c r="E7" s="35" t="s">
        <v>174</v>
      </c>
      <c r="F7" s="35">
        <v>2</v>
      </c>
      <c r="G7" s="35" t="s">
        <v>36</v>
      </c>
      <c r="H7" s="35"/>
      <c r="I7" s="41"/>
      <c r="J7" s="41"/>
      <c r="K7" s="41"/>
    </row>
    <row r="8" spans="1:11" ht="66">
      <c r="A8" s="44">
        <v>19</v>
      </c>
      <c r="B8" s="36" t="s">
        <v>79</v>
      </c>
      <c r="C8" s="36" t="s">
        <v>135</v>
      </c>
      <c r="D8" s="35">
        <v>2</v>
      </c>
      <c r="E8" s="35" t="s">
        <v>174</v>
      </c>
      <c r="F8" s="35">
        <v>2</v>
      </c>
      <c r="G8" s="35" t="s">
        <v>37</v>
      </c>
      <c r="H8" s="35"/>
      <c r="I8" s="41"/>
      <c r="J8" s="41"/>
      <c r="K8" s="41"/>
    </row>
    <row r="9" spans="1:11" ht="39.75">
      <c r="A9" s="44">
        <v>20</v>
      </c>
      <c r="B9" s="36" t="s">
        <v>120</v>
      </c>
      <c r="C9" s="36" t="s">
        <v>105</v>
      </c>
      <c r="D9" s="35">
        <v>2</v>
      </c>
      <c r="E9" s="35" t="s">
        <v>174</v>
      </c>
      <c r="F9" s="35">
        <v>2</v>
      </c>
      <c r="G9" s="35" t="s">
        <v>38</v>
      </c>
      <c r="H9" s="35"/>
      <c r="I9" s="41"/>
      <c r="J9" s="41"/>
      <c r="K9" s="41"/>
    </row>
    <row r="10" spans="1:11" ht="13.5">
      <c r="A10" s="44">
        <v>21</v>
      </c>
      <c r="B10" s="36" t="s">
        <v>121</v>
      </c>
      <c r="C10" s="36" t="s">
        <v>94</v>
      </c>
      <c r="D10" s="35">
        <v>2</v>
      </c>
      <c r="E10" s="35" t="s">
        <v>173</v>
      </c>
      <c r="F10" s="35">
        <v>0</v>
      </c>
      <c r="G10" s="35"/>
      <c r="H10" s="35"/>
      <c r="I10" s="41"/>
      <c r="J10" s="41"/>
      <c r="K10" s="41"/>
    </row>
    <row r="11" spans="1:11" ht="39.75">
      <c r="A11" s="44">
        <v>22</v>
      </c>
      <c r="B11" s="36" t="s">
        <v>80</v>
      </c>
      <c r="C11" s="36" t="s">
        <v>95</v>
      </c>
      <c r="D11" s="35">
        <v>2</v>
      </c>
      <c r="E11" s="35" t="s">
        <v>174</v>
      </c>
      <c r="F11" s="35">
        <v>2</v>
      </c>
      <c r="G11" s="35" t="s">
        <v>39</v>
      </c>
      <c r="H11" s="35"/>
      <c r="I11" s="41"/>
      <c r="J11" s="41"/>
      <c r="K11" s="41"/>
    </row>
    <row r="12" spans="1:11" ht="27">
      <c r="A12" s="44">
        <v>23</v>
      </c>
      <c r="B12" s="36" t="s">
        <v>81</v>
      </c>
      <c r="C12" s="36"/>
      <c r="D12" s="35">
        <v>2</v>
      </c>
      <c r="E12" s="35" t="s">
        <v>174</v>
      </c>
      <c r="F12" s="35">
        <v>2</v>
      </c>
      <c r="G12" s="35" t="s">
        <v>40</v>
      </c>
      <c r="H12" s="35"/>
      <c r="I12" s="41"/>
      <c r="J12" s="41"/>
      <c r="K12" s="41"/>
    </row>
    <row r="13" spans="1:11" s="18" customFormat="1" ht="27">
      <c r="A13" s="44">
        <v>24</v>
      </c>
      <c r="B13" s="36" t="s">
        <v>107</v>
      </c>
      <c r="C13" s="36" t="s">
        <v>106</v>
      </c>
      <c r="D13" s="35">
        <v>2</v>
      </c>
      <c r="E13" s="35" t="s">
        <v>174</v>
      </c>
      <c r="F13" s="35">
        <v>2</v>
      </c>
      <c r="G13" s="35" t="s">
        <v>41</v>
      </c>
      <c r="H13" s="35"/>
      <c r="I13" s="42"/>
      <c r="J13" s="42"/>
      <c r="K13" s="42"/>
    </row>
    <row r="14" spans="1:11" s="17" customFormat="1" ht="66">
      <c r="A14" s="44">
        <v>25</v>
      </c>
      <c r="B14" s="36" t="s">
        <v>145</v>
      </c>
      <c r="C14" s="36" t="s">
        <v>111</v>
      </c>
      <c r="D14" s="35">
        <v>2</v>
      </c>
      <c r="E14" s="35" t="s">
        <v>174</v>
      </c>
      <c r="F14" s="35">
        <v>2</v>
      </c>
      <c r="G14" s="35" t="s">
        <v>0</v>
      </c>
      <c r="H14" s="35"/>
      <c r="I14" s="43"/>
      <c r="J14" s="43"/>
      <c r="K14" s="43"/>
    </row>
    <row r="15" spans="1:11" ht="13.5">
      <c r="A15" s="44">
        <v>26</v>
      </c>
      <c r="B15" s="36" t="s">
        <v>146</v>
      </c>
      <c r="C15" s="36"/>
      <c r="D15" s="35">
        <v>2</v>
      </c>
      <c r="E15" s="35" t="s">
        <v>174</v>
      </c>
      <c r="F15" s="35">
        <v>2</v>
      </c>
      <c r="G15" s="35" t="s">
        <v>0</v>
      </c>
      <c r="H15" s="35"/>
      <c r="I15" s="41"/>
      <c r="J15" s="41"/>
      <c r="K15" s="41"/>
    </row>
    <row r="16" spans="1:11" ht="39.75">
      <c r="A16" s="44">
        <v>27</v>
      </c>
      <c r="B16" s="36" t="s">
        <v>136</v>
      </c>
      <c r="C16" s="36" t="s">
        <v>106</v>
      </c>
      <c r="D16" s="35">
        <v>2</v>
      </c>
      <c r="E16" s="35" t="s">
        <v>174</v>
      </c>
      <c r="F16" s="35">
        <v>2</v>
      </c>
      <c r="G16" s="35"/>
      <c r="H16" s="35"/>
      <c r="I16" s="41"/>
      <c r="J16" s="41"/>
      <c r="K16" s="41"/>
    </row>
    <row r="17" spans="1:8" ht="18">
      <c r="A17" s="4" t="s">
        <v>187</v>
      </c>
      <c r="B17" s="5"/>
      <c r="C17" s="5"/>
      <c r="D17" s="2">
        <f>SUM(D2:D16)</f>
        <v>30</v>
      </c>
      <c r="E17" s="2"/>
      <c r="F17" s="2">
        <f>SUM(F2:F16)</f>
        <v>26</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E10" sqref="E10"/>
    </sheetView>
  </sheetViews>
  <sheetFormatPr defaultColWidth="11.57421875" defaultRowHeight="15"/>
  <cols>
    <col min="1" max="1" width="11.421875" style="0" customWidth="1"/>
    <col min="2" max="2" width="83.8515625" style="0" customWidth="1"/>
    <col min="3" max="3" width="57.8515625" style="0" customWidth="1"/>
    <col min="4" max="5" width="13.7109375" style="0" customWidth="1"/>
    <col min="6" max="6" width="11.421875" style="0" customWidth="1"/>
    <col min="7" max="7" width="20.421875" style="0" customWidth="1"/>
    <col min="8" max="8" width="22.7109375" style="0" customWidth="1"/>
    <col min="9" max="16384" width="11.421875" style="0" customWidth="1"/>
  </cols>
  <sheetData>
    <row r="1" spans="1:8" ht="18">
      <c r="A1" s="62" t="s">
        <v>189</v>
      </c>
      <c r="B1" s="63"/>
      <c r="C1" s="22" t="s">
        <v>57</v>
      </c>
      <c r="D1" s="23" t="s">
        <v>190</v>
      </c>
      <c r="E1" s="23" t="s">
        <v>172</v>
      </c>
      <c r="F1" s="23" t="s">
        <v>185</v>
      </c>
      <c r="G1" s="23" t="s">
        <v>143</v>
      </c>
      <c r="H1" s="23" t="s">
        <v>144</v>
      </c>
    </row>
    <row r="2" spans="1:8" ht="66">
      <c r="A2" s="44">
        <v>28</v>
      </c>
      <c r="B2" s="35" t="s">
        <v>74</v>
      </c>
      <c r="C2" s="35" t="s">
        <v>166</v>
      </c>
      <c r="D2" s="35">
        <v>4</v>
      </c>
      <c r="E2" s="35" t="s">
        <v>173</v>
      </c>
      <c r="F2" s="35">
        <v>0</v>
      </c>
      <c r="G2" s="35" t="s">
        <v>1</v>
      </c>
      <c r="H2" s="35"/>
    </row>
    <row r="3" spans="1:8" ht="156.75">
      <c r="A3" s="44">
        <v>29</v>
      </c>
      <c r="B3" s="35" t="s">
        <v>65</v>
      </c>
      <c r="C3" s="35" t="s">
        <v>167</v>
      </c>
      <c r="D3" s="35">
        <v>10</v>
      </c>
      <c r="E3" s="35" t="s">
        <v>175</v>
      </c>
      <c r="F3" s="35">
        <v>6</v>
      </c>
      <c r="G3" s="35" t="s">
        <v>2</v>
      </c>
      <c r="H3" s="35"/>
    </row>
    <row r="4" spans="1:8" ht="66">
      <c r="A4" s="44">
        <v>30</v>
      </c>
      <c r="B4" s="35" t="s">
        <v>73</v>
      </c>
      <c r="C4" s="35" t="s">
        <v>139</v>
      </c>
      <c r="D4" s="35">
        <v>4</v>
      </c>
      <c r="E4" s="35" t="s">
        <v>175</v>
      </c>
      <c r="F4" s="35">
        <v>3</v>
      </c>
      <c r="G4" s="35" t="s">
        <v>3</v>
      </c>
      <c r="H4" s="35"/>
    </row>
    <row r="5" spans="1:8" ht="52.5">
      <c r="A5" s="44">
        <v>31</v>
      </c>
      <c r="B5" s="35" t="s">
        <v>176</v>
      </c>
      <c r="C5" s="35" t="s">
        <v>96</v>
      </c>
      <c r="D5" s="35">
        <v>4</v>
      </c>
      <c r="E5" s="35" t="s">
        <v>173</v>
      </c>
      <c r="F5" s="35">
        <v>0</v>
      </c>
      <c r="G5" s="35"/>
      <c r="H5" s="35"/>
    </row>
    <row r="6" spans="1:8" ht="39.75">
      <c r="A6" s="44">
        <v>32</v>
      </c>
      <c r="B6" s="35" t="s">
        <v>45</v>
      </c>
      <c r="C6" s="35" t="s">
        <v>132</v>
      </c>
      <c r="D6" s="35">
        <v>2</v>
      </c>
      <c r="E6" s="35" t="s">
        <v>173</v>
      </c>
      <c r="F6" s="35">
        <v>0</v>
      </c>
      <c r="G6" s="35"/>
      <c r="H6" s="35"/>
    </row>
    <row r="7" spans="1:8" ht="52.5">
      <c r="A7" s="44">
        <v>33</v>
      </c>
      <c r="B7" s="35" t="s">
        <v>46</v>
      </c>
      <c r="C7" s="35" t="s">
        <v>115</v>
      </c>
      <c r="D7" s="35">
        <v>2</v>
      </c>
      <c r="E7" s="35" t="s">
        <v>173</v>
      </c>
      <c r="F7" s="35">
        <v>0</v>
      </c>
      <c r="G7" s="35"/>
      <c r="H7" s="35"/>
    </row>
    <row r="8" spans="1:8" ht="39.75">
      <c r="A8" s="44">
        <v>34</v>
      </c>
      <c r="B8" s="35" t="s">
        <v>110</v>
      </c>
      <c r="C8" s="35" t="s">
        <v>72</v>
      </c>
      <c r="D8" s="35">
        <v>2</v>
      </c>
      <c r="E8" s="35" t="s">
        <v>174</v>
      </c>
      <c r="F8" s="35">
        <v>2</v>
      </c>
      <c r="G8" s="35" t="s">
        <v>4</v>
      </c>
      <c r="H8" s="35"/>
    </row>
    <row r="9" spans="1:8" ht="39.75">
      <c r="A9" s="44">
        <v>35</v>
      </c>
      <c r="B9" s="35" t="s">
        <v>177</v>
      </c>
      <c r="C9" s="35" t="s">
        <v>133</v>
      </c>
      <c r="D9" s="35">
        <v>2</v>
      </c>
      <c r="E9" s="35" t="s">
        <v>174</v>
      </c>
      <c r="F9" s="35">
        <v>2</v>
      </c>
      <c r="G9" s="35" t="s">
        <v>5</v>
      </c>
      <c r="H9" s="35"/>
    </row>
    <row r="10" spans="1:8" ht="18">
      <c r="A10" s="25" t="s">
        <v>187</v>
      </c>
      <c r="B10" s="8"/>
      <c r="C10" s="8"/>
      <c r="D10" s="9">
        <f>SUM(D2:D9)</f>
        <v>30</v>
      </c>
      <c r="E10" s="9"/>
      <c r="F10" s="9">
        <f>SUM(F2:F9)</f>
        <v>13</v>
      </c>
      <c r="G10" s="2"/>
      <c r="H10" s="2"/>
    </row>
  </sheetData>
  <sheetProtection/>
  <mergeCells count="1">
    <mergeCell ref="A1:B1"/>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E15" sqref="E15"/>
    </sheetView>
  </sheetViews>
  <sheetFormatPr defaultColWidth="11.57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 min="9" max="16384" width="11.421875" style="0" customWidth="1"/>
  </cols>
  <sheetData>
    <row r="1" spans="1:8" ht="19.5" customHeight="1">
      <c r="A1" s="64" t="s">
        <v>189</v>
      </c>
      <c r="B1" s="65"/>
      <c r="C1" s="6" t="s">
        <v>57</v>
      </c>
      <c r="D1" s="6" t="s">
        <v>190</v>
      </c>
      <c r="E1" s="6" t="s">
        <v>172</v>
      </c>
      <c r="F1" s="6" t="s">
        <v>185</v>
      </c>
      <c r="G1" s="6" t="s">
        <v>143</v>
      </c>
      <c r="H1" s="6" t="s">
        <v>144</v>
      </c>
    </row>
    <row r="2" spans="1:8" ht="39.75">
      <c r="A2" s="45">
        <v>36</v>
      </c>
      <c r="B2" s="35" t="s">
        <v>97</v>
      </c>
      <c r="C2" s="35" t="s">
        <v>98</v>
      </c>
      <c r="D2" s="35">
        <v>2</v>
      </c>
      <c r="E2" s="35" t="s">
        <v>175</v>
      </c>
      <c r="F2" s="35">
        <v>1</v>
      </c>
      <c r="G2" s="35" t="s">
        <v>6</v>
      </c>
      <c r="H2" s="32"/>
    </row>
    <row r="3" spans="1:8" s="18" customFormat="1" ht="39.75">
      <c r="A3" s="45">
        <v>37</v>
      </c>
      <c r="B3" s="35" t="s">
        <v>56</v>
      </c>
      <c r="C3" s="35" t="s">
        <v>140</v>
      </c>
      <c r="D3" s="35">
        <v>2</v>
      </c>
      <c r="E3" s="35" t="s">
        <v>174</v>
      </c>
      <c r="F3" s="35">
        <v>2</v>
      </c>
      <c r="G3" s="35" t="s">
        <v>7</v>
      </c>
      <c r="H3" s="31"/>
    </row>
    <row r="4" spans="1:8" s="18" customFormat="1" ht="52.5">
      <c r="A4" s="45">
        <v>38</v>
      </c>
      <c r="B4" s="35" t="s">
        <v>155</v>
      </c>
      <c r="C4" s="35" t="s">
        <v>156</v>
      </c>
      <c r="D4" s="35">
        <v>2</v>
      </c>
      <c r="E4" s="35" t="s">
        <v>173</v>
      </c>
      <c r="F4" s="35">
        <v>0</v>
      </c>
      <c r="G4" s="35" t="s">
        <v>50</v>
      </c>
      <c r="H4" s="31"/>
    </row>
    <row r="5" spans="1:8" s="18" customFormat="1" ht="39.75">
      <c r="A5" s="45">
        <v>39</v>
      </c>
      <c r="B5" s="35" t="s">
        <v>141</v>
      </c>
      <c r="C5" s="35" t="s">
        <v>62</v>
      </c>
      <c r="D5" s="35">
        <v>2</v>
      </c>
      <c r="E5" s="35" t="s">
        <v>175</v>
      </c>
      <c r="F5" s="35">
        <v>1</v>
      </c>
      <c r="G5" s="35" t="s">
        <v>51</v>
      </c>
      <c r="H5" s="31"/>
    </row>
    <row r="6" spans="1:8" s="18" customFormat="1" ht="39.75">
      <c r="A6" s="45">
        <v>40</v>
      </c>
      <c r="B6" s="35" t="s">
        <v>101</v>
      </c>
      <c r="C6" s="35" t="s">
        <v>63</v>
      </c>
      <c r="D6" s="35">
        <v>2</v>
      </c>
      <c r="E6" s="35" t="s">
        <v>173</v>
      </c>
      <c r="F6" s="35">
        <v>0</v>
      </c>
      <c r="G6" s="35"/>
      <c r="H6" s="31"/>
    </row>
    <row r="7" spans="1:8" s="18" customFormat="1" ht="39.75">
      <c r="A7" s="45">
        <v>41</v>
      </c>
      <c r="B7" s="35" t="s">
        <v>137</v>
      </c>
      <c r="C7" s="35" t="s">
        <v>116</v>
      </c>
      <c r="D7" s="35">
        <v>2</v>
      </c>
      <c r="E7" s="35" t="s">
        <v>175</v>
      </c>
      <c r="F7" s="35">
        <v>1</v>
      </c>
      <c r="G7" s="35" t="s">
        <v>12</v>
      </c>
      <c r="H7" s="31"/>
    </row>
    <row r="8" spans="1:8" s="18" customFormat="1" ht="39.75">
      <c r="A8" s="45">
        <v>42</v>
      </c>
      <c r="B8" s="35" t="s">
        <v>138</v>
      </c>
      <c r="C8" s="35" t="s">
        <v>154</v>
      </c>
      <c r="D8" s="35">
        <v>2</v>
      </c>
      <c r="E8" s="35" t="s">
        <v>175</v>
      </c>
      <c r="F8" s="35">
        <v>1</v>
      </c>
      <c r="G8" s="35" t="s">
        <v>47</v>
      </c>
      <c r="H8" s="31"/>
    </row>
    <row r="9" spans="1:8" s="18" customFormat="1" ht="52.5">
      <c r="A9" s="45">
        <v>43</v>
      </c>
      <c r="B9" s="35" t="s">
        <v>83</v>
      </c>
      <c r="C9" s="35" t="s">
        <v>84</v>
      </c>
      <c r="D9" s="35">
        <v>2</v>
      </c>
      <c r="E9" s="35" t="s">
        <v>175</v>
      </c>
      <c r="F9" s="35">
        <v>1</v>
      </c>
      <c r="G9" s="35" t="s">
        <v>48</v>
      </c>
      <c r="H9" s="31"/>
    </row>
    <row r="10" spans="1:8" s="18" customFormat="1" ht="13.5">
      <c r="A10" s="45">
        <v>44</v>
      </c>
      <c r="B10" s="35" t="s">
        <v>170</v>
      </c>
      <c r="C10" s="35" t="s">
        <v>171</v>
      </c>
      <c r="D10" s="35">
        <v>2</v>
      </c>
      <c r="E10" s="35" t="s">
        <v>174</v>
      </c>
      <c r="F10" s="35">
        <v>2</v>
      </c>
      <c r="G10" s="35" t="s">
        <v>52</v>
      </c>
      <c r="H10" s="31"/>
    </row>
    <row r="11" spans="1:8" s="18" customFormat="1" ht="39.75">
      <c r="A11" s="45">
        <v>45</v>
      </c>
      <c r="B11" s="35" t="s">
        <v>127</v>
      </c>
      <c r="C11" s="35" t="s">
        <v>157</v>
      </c>
      <c r="D11" s="35">
        <v>2</v>
      </c>
      <c r="E11" s="35" t="s">
        <v>174</v>
      </c>
      <c r="F11" s="35">
        <v>2</v>
      </c>
      <c r="G11" s="35" t="s">
        <v>8</v>
      </c>
      <c r="H11" s="31"/>
    </row>
    <row r="12" spans="1:8" s="18" customFormat="1" ht="66">
      <c r="A12" s="45">
        <v>46</v>
      </c>
      <c r="B12" s="35" t="s">
        <v>128</v>
      </c>
      <c r="C12" s="35" t="s">
        <v>129</v>
      </c>
      <c r="D12" s="35">
        <v>4</v>
      </c>
      <c r="E12" s="35" t="s">
        <v>174</v>
      </c>
      <c r="F12" s="35">
        <v>4</v>
      </c>
      <c r="G12" s="35" t="s">
        <v>9</v>
      </c>
      <c r="H12" s="31"/>
    </row>
    <row r="13" spans="1:8" s="18" customFormat="1" ht="27">
      <c r="A13" s="45">
        <v>47</v>
      </c>
      <c r="B13" s="35" t="s">
        <v>130</v>
      </c>
      <c r="C13" s="35" t="s">
        <v>163</v>
      </c>
      <c r="D13" s="35">
        <v>2</v>
      </c>
      <c r="E13" s="35" t="s">
        <v>175</v>
      </c>
      <c r="F13" s="35">
        <v>1</v>
      </c>
      <c r="G13" s="35" t="s">
        <v>10</v>
      </c>
      <c r="H13" s="31"/>
    </row>
    <row r="14" spans="1:8" s="18" customFormat="1" ht="39.75">
      <c r="A14" s="45">
        <v>48</v>
      </c>
      <c r="B14" s="35" t="s">
        <v>179</v>
      </c>
      <c r="C14" s="35" t="s">
        <v>180</v>
      </c>
      <c r="D14" s="35">
        <v>2</v>
      </c>
      <c r="E14" s="35" t="s">
        <v>174</v>
      </c>
      <c r="F14" s="35">
        <v>2</v>
      </c>
      <c r="G14" s="35" t="s">
        <v>11</v>
      </c>
      <c r="H14" s="31"/>
    </row>
    <row r="15" spans="1:8" s="18" customFormat="1" ht="39.75">
      <c r="A15" s="45">
        <v>49</v>
      </c>
      <c r="B15" s="35" t="s">
        <v>123</v>
      </c>
      <c r="C15" s="35" t="s">
        <v>181</v>
      </c>
      <c r="D15" s="35">
        <v>2</v>
      </c>
      <c r="E15" s="35" t="s">
        <v>175</v>
      </c>
      <c r="F15" s="35">
        <v>1</v>
      </c>
      <c r="G15" s="35" t="s">
        <v>49</v>
      </c>
      <c r="H15" s="31"/>
    </row>
    <row r="16" spans="1:8" ht="21.75" customHeight="1">
      <c r="A16" s="28" t="s">
        <v>187</v>
      </c>
      <c r="B16" s="29"/>
      <c r="C16" s="29"/>
      <c r="D16" s="20">
        <f>SUM(D2:D15)</f>
        <v>30</v>
      </c>
      <c r="E16" s="20"/>
      <c r="F16" s="20">
        <f>SUM(F2:F15)</f>
        <v>19</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workbookViewId="0" topLeftCell="A1">
      <selection activeCell="E6" sqref="E6"/>
    </sheetView>
  </sheetViews>
  <sheetFormatPr defaultColWidth="11.57421875" defaultRowHeight="15"/>
  <cols>
    <col min="1" max="1" width="11.421875" style="0" customWidth="1"/>
    <col min="2" max="2" width="89.421875" style="0" customWidth="1"/>
    <col min="3" max="3" width="72.421875" style="0" customWidth="1"/>
    <col min="4" max="5" width="13.28125" style="0" customWidth="1"/>
    <col min="6" max="6" width="11.421875" style="0" customWidth="1"/>
    <col min="7" max="7" width="24.140625" style="0" customWidth="1"/>
    <col min="8" max="8" width="26.8515625" style="0" customWidth="1"/>
    <col min="9" max="16384" width="11.421875" style="0" customWidth="1"/>
  </cols>
  <sheetData>
    <row r="1" spans="1:8" ht="18">
      <c r="A1" s="66" t="s">
        <v>189</v>
      </c>
      <c r="B1" s="67"/>
      <c r="C1" s="15" t="s">
        <v>57</v>
      </c>
      <c r="D1" s="16" t="s">
        <v>190</v>
      </c>
      <c r="E1" s="16" t="s">
        <v>172</v>
      </c>
      <c r="F1" s="16" t="s">
        <v>185</v>
      </c>
      <c r="G1" s="16" t="s">
        <v>143</v>
      </c>
      <c r="H1" s="16" t="s">
        <v>144</v>
      </c>
    </row>
    <row r="2" spans="1:8" s="18" customFormat="1" ht="39.75">
      <c r="A2" s="44">
        <v>50</v>
      </c>
      <c r="B2" s="35" t="s">
        <v>122</v>
      </c>
      <c r="C2" s="35" t="s">
        <v>66</v>
      </c>
      <c r="D2" s="35">
        <v>2</v>
      </c>
      <c r="E2" s="35" t="s">
        <v>174</v>
      </c>
      <c r="F2" s="35">
        <v>2</v>
      </c>
      <c r="G2" s="35" t="s">
        <v>24</v>
      </c>
      <c r="H2" s="35"/>
    </row>
    <row r="3" spans="1:8" s="18" customFormat="1" ht="52.5">
      <c r="A3" s="44">
        <v>51</v>
      </c>
      <c r="B3" s="35" t="s">
        <v>158</v>
      </c>
      <c r="C3" s="35" t="s">
        <v>159</v>
      </c>
      <c r="D3" s="35">
        <v>2</v>
      </c>
      <c r="E3" s="35" t="s">
        <v>175</v>
      </c>
      <c r="F3" s="35">
        <v>1</v>
      </c>
      <c r="G3" s="35" t="s">
        <v>25</v>
      </c>
      <c r="H3" s="35"/>
    </row>
    <row r="4" spans="1:8" s="18" customFormat="1" ht="39.75">
      <c r="A4" s="44">
        <v>52</v>
      </c>
      <c r="B4" s="35" t="s">
        <v>124</v>
      </c>
      <c r="C4" s="35" t="s">
        <v>168</v>
      </c>
      <c r="D4" s="35">
        <v>2</v>
      </c>
      <c r="E4" s="35" t="s">
        <v>173</v>
      </c>
      <c r="F4" s="35">
        <v>0</v>
      </c>
      <c r="G4" s="35"/>
      <c r="H4" s="35"/>
    </row>
    <row r="5" spans="1:8" s="18" customFormat="1" ht="27">
      <c r="A5" s="44">
        <v>53</v>
      </c>
      <c r="B5" s="35" t="s">
        <v>71</v>
      </c>
      <c r="C5" s="35" t="s">
        <v>169</v>
      </c>
      <c r="D5" s="35">
        <v>2</v>
      </c>
      <c r="E5" s="35" t="s">
        <v>173</v>
      </c>
      <c r="F5" s="35">
        <v>0</v>
      </c>
      <c r="G5" s="35"/>
      <c r="H5" s="35"/>
    </row>
    <row r="6" spans="1:8" s="18" customFormat="1" ht="18">
      <c r="A6" s="26" t="s">
        <v>187</v>
      </c>
      <c r="B6" s="26"/>
      <c r="C6" s="26"/>
      <c r="D6" s="27">
        <f>SUM(D2:D5)</f>
        <v>8</v>
      </c>
      <c r="E6" s="27"/>
      <c r="F6" s="27">
        <f>SUM(F2:F5)</f>
        <v>3</v>
      </c>
      <c r="G6" s="26"/>
      <c r="H6" s="26"/>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7" sqref="A7"/>
    </sheetView>
  </sheetViews>
  <sheetFormatPr defaultColWidth="11.57421875" defaultRowHeight="15"/>
  <cols>
    <col min="1" max="1" width="11.421875" style="0" customWidth="1"/>
    <col min="2" max="2" width="91.421875" style="0" customWidth="1"/>
    <col min="3" max="3" width="35.7109375" style="0" customWidth="1"/>
    <col min="4" max="5" width="12.140625" style="0" customWidth="1"/>
    <col min="6" max="6" width="11.421875" style="0" customWidth="1"/>
    <col min="7" max="7" width="40.421875" style="0" customWidth="1"/>
    <col min="8" max="8" width="29.421875" style="0" customWidth="1"/>
    <col min="9" max="16384" width="11.421875" style="0" customWidth="1"/>
  </cols>
  <sheetData>
    <row r="1" spans="1:8" ht="18">
      <c r="A1" s="62" t="s">
        <v>189</v>
      </c>
      <c r="B1" s="63"/>
      <c r="C1" s="15" t="s">
        <v>57</v>
      </c>
      <c r="D1" s="23" t="s">
        <v>190</v>
      </c>
      <c r="E1" s="23" t="s">
        <v>172</v>
      </c>
      <c r="F1" s="23" t="s">
        <v>185</v>
      </c>
      <c r="G1" s="23" t="s">
        <v>143</v>
      </c>
      <c r="H1" s="23" t="s">
        <v>144</v>
      </c>
    </row>
    <row r="2" spans="1:8" ht="25.5">
      <c r="A2" s="44">
        <v>54</v>
      </c>
      <c r="B2" s="46" t="s">
        <v>99</v>
      </c>
      <c r="C2" s="46" t="s">
        <v>70</v>
      </c>
      <c r="D2" s="35">
        <v>2</v>
      </c>
      <c r="E2" s="35" t="s">
        <v>174</v>
      </c>
      <c r="F2" s="35">
        <v>2</v>
      </c>
      <c r="G2" s="35" t="s">
        <v>26</v>
      </c>
      <c r="H2" s="35"/>
    </row>
    <row r="3" spans="1:8" ht="25.5">
      <c r="A3" s="44">
        <v>55</v>
      </c>
      <c r="B3" s="46" t="s">
        <v>125</v>
      </c>
      <c r="C3" s="46" t="s">
        <v>70</v>
      </c>
      <c r="D3" s="35">
        <v>2</v>
      </c>
      <c r="E3" s="35" t="s">
        <v>173</v>
      </c>
      <c r="F3" s="35">
        <v>0</v>
      </c>
      <c r="G3" s="35"/>
      <c r="H3" s="35"/>
    </row>
    <row r="4" spans="1:8" ht="25.5">
      <c r="A4" s="44">
        <v>56</v>
      </c>
      <c r="B4" s="46" t="s">
        <v>126</v>
      </c>
      <c r="C4" s="46" t="s">
        <v>70</v>
      </c>
      <c r="D4" s="35">
        <v>2</v>
      </c>
      <c r="E4" s="35" t="s">
        <v>174</v>
      </c>
      <c r="F4" s="35">
        <v>2</v>
      </c>
      <c r="G4" s="35" t="s">
        <v>27</v>
      </c>
      <c r="H4" s="35"/>
    </row>
    <row r="5" spans="1:8" ht="25.5">
      <c r="A5" s="44">
        <v>57</v>
      </c>
      <c r="B5" s="46" t="s">
        <v>102</v>
      </c>
      <c r="C5" s="46" t="s">
        <v>70</v>
      </c>
      <c r="D5" s="35">
        <v>2</v>
      </c>
      <c r="E5" s="35" t="s">
        <v>173</v>
      </c>
      <c r="F5" s="35">
        <v>0</v>
      </c>
      <c r="G5" s="35"/>
      <c r="H5" s="35"/>
    </row>
    <row r="6" spans="1:8" ht="52.5">
      <c r="A6" s="44">
        <v>58</v>
      </c>
      <c r="B6" s="46" t="s">
        <v>44</v>
      </c>
      <c r="C6" s="46" t="s">
        <v>70</v>
      </c>
      <c r="D6" s="35">
        <v>2</v>
      </c>
      <c r="E6" s="35" t="s">
        <v>174</v>
      </c>
      <c r="F6" s="35">
        <v>2</v>
      </c>
      <c r="G6" s="35" t="s">
        <v>28</v>
      </c>
      <c r="H6" s="35"/>
    </row>
    <row r="7" spans="1:8" ht="13.5">
      <c r="A7" s="44">
        <v>59</v>
      </c>
      <c r="B7" s="46" t="s">
        <v>182</v>
      </c>
      <c r="C7" s="46" t="s">
        <v>70</v>
      </c>
      <c r="D7" s="35">
        <v>2</v>
      </c>
      <c r="E7" s="35" t="s">
        <v>173</v>
      </c>
      <c r="F7" s="35">
        <v>0</v>
      </c>
      <c r="G7" s="35"/>
      <c r="H7" s="35"/>
    </row>
    <row r="8" spans="1:8" ht="39.75">
      <c r="A8" s="44">
        <v>60</v>
      </c>
      <c r="B8" s="46" t="s">
        <v>69</v>
      </c>
      <c r="C8" s="46" t="s">
        <v>70</v>
      </c>
      <c r="D8" s="35">
        <v>2</v>
      </c>
      <c r="E8" s="35" t="s">
        <v>174</v>
      </c>
      <c r="F8" s="35">
        <v>2</v>
      </c>
      <c r="G8" s="35" t="s">
        <v>29</v>
      </c>
      <c r="H8" s="35"/>
    </row>
    <row r="9" spans="1:8" ht="27">
      <c r="A9" s="44">
        <v>61</v>
      </c>
      <c r="B9" s="30" t="s">
        <v>160</v>
      </c>
      <c r="C9" s="46" t="s">
        <v>70</v>
      </c>
      <c r="D9" s="35">
        <v>2</v>
      </c>
      <c r="E9" s="35" t="s">
        <v>173</v>
      </c>
      <c r="F9" s="35">
        <v>0</v>
      </c>
      <c r="G9" s="35" t="s">
        <v>30</v>
      </c>
      <c r="H9" s="35"/>
    </row>
    <row r="10" spans="1:8" ht="18">
      <c r="A10" s="4" t="s">
        <v>187</v>
      </c>
      <c r="B10" s="26"/>
      <c r="C10" s="5"/>
      <c r="D10" s="2">
        <f>SUM(D2:D9)</f>
        <v>16</v>
      </c>
      <c r="E10" s="2"/>
      <c r="F10" s="2">
        <f>SUM(F2:F9)</f>
        <v>8</v>
      </c>
      <c r="G10" s="2"/>
      <c r="H10" s="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2012-07-10T17:36:08Z</dcterms:modified>
  <cp:category/>
  <cp:version/>
  <cp:contentType/>
  <cp:contentStatus/>
</cp:coreProperties>
</file>