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6521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<sst xmlns="http://schemas.openxmlformats.org/spreadsheetml/2006/main" count="230" uniqueCount="178">
  <si>
    <t>Comments: One of the most interesting areas of this analysis dealt with Israel’s unique constitutional structure, and whether or not Israel has a fundamental right to access public information. Although Israel’s Supreme Court has recognised the right to information within its general recognition of free speech, free speech itself is not protected under Israel's Basic Laws (though it has been recognized as a right by the Court). Although an interesting aspect of this review, Israel’s low score is more accurately attributable to its exceptions regime and the lack of any centralised oversight/appeals body. Although it has been argued that Israel’s robust judicial appeals mechanism mitigates this, it is not a proper substitute for a specialised administrative process.</t>
  </si>
  <si>
    <t>Expert Reviewer: Roy Peled</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</si>
  <si>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</si>
  <si>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</si>
  <si>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</si>
  <si>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</si>
  <si>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</si>
  <si>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</si>
  <si>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</si>
  <si>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</si>
  <si>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</si>
  <si>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</si>
  <si>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</si>
  <si>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</si>
  <si>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</si>
  <si>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</si>
  <si>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</si>
  <si>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</si>
  <si>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</si>
  <si>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</si>
  <si>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</si>
  <si>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</si>
  <si>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</si>
  <si>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</si>
  <si>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</si>
  <si>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</si>
  <si>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</si>
  <si>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</si>
  <si>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</si>
  <si>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</si>
  <si>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</si>
  <si>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</si>
  <si>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</si>
  <si>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</si>
  <si>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</si>
  <si>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</si>
  <si>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</si>
  <si>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</si>
  <si>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</si>
  <si>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</si>
  <si>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</si>
  <si>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</si>
  <si>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</si>
  <si>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</si>
  <si>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</si>
  <si>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</si>
  <si>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</si>
  <si>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</si>
  <si>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</si>
  <si>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</si>
  <si>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</si>
  <si>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</si>
  <si>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</si>
  <si>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</si>
  <si>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</si>
  <si>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</si>
  <si>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</si>
  <si>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</si>
  <si>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</si>
  <si>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</si>
  <si>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</si>
  <si>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</si>
  <si>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</si>
  <si>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</si>
  <si>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</si>
  <si>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</si>
  <si>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</si>
  <si>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</si>
  <si>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</si>
  <si>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</si>
  <si>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</si>
  <si>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</si>
  <si>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</si>
  <si>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</si>
  <si>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</si>
  <si>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</si>
  <si>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</si>
  <si>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</si>
  <si>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</si>
  <si>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</si>
  <si>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</si>
  <si>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</si>
  <si>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</si>
  <si>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</si>
  <si>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</si>
  <si>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</si>
  <si>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</si>
  <si>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</si>
  <si>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</si>
  <si>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</si>
  <si>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</si>
  <si>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</si>
  <si>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</si>
  <si>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</si>
  <si>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</si>
  <si>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</si>
  <si>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</si>
  <si>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</si>
  <si>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</si>
  <si>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</si>
  <si>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</si>
  <si>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</si>
  <si>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</si>
  <si>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</si>
  <si>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</si>
  <si>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</si>
  <si>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</si>
  <si>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</si>
  <si>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</si>
  <si>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</si>
  <si>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</si>
  <si>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</si>
  <si>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</si>
  <si>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</si>
  <si>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</si>
  <si>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</si>
  <si>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</si>
  <si>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</si>
  <si>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</si>
  <si>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</si>
  <si>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</si>
  <si>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</si>
  <si>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</si>
  <si>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</si>
  <si>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</si>
  <si>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</si>
  <si>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</si>
  <si>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</si>
  <si>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</si>
  <si>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Country: Israel</t>
  </si>
  <si>
    <t>Name of the law and link: Freedom of Information Law</t>
  </si>
  <si>
    <t>Person in charge: Michael Karanicolas</t>
  </si>
  <si>
    <t>Score: 68</t>
  </si>
  <si>
    <t xml:space="preserve">Israel does not have a constitution, however the Supreme Court recognized that the right to information is found within the right to free expression. Free expression is itself not protected under Israel's "Basic Laws", but is judicially recognized as a fundamental right, which apparently has quasi-constitutional status. </t>
  </si>
  <si>
    <t xml:space="preserve">Not contained in the law, but according to our expert the Courts have interpreted the law in this manner. </t>
  </si>
  <si>
    <t>Not in the law.</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</si>
  <si>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</si>
  <si>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</si>
  <si>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</si>
  <si>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Article 1 - applies to citizens and residents, definition in s 2 includes corporations.</t>
  </si>
  <si>
    <t>Article 2 definition of information</t>
  </si>
  <si>
    <t>The Law to improve administration procedures (decisions and explanations) from 1954 orders any public body to reply within 45 days to any request or written appeal from a citizen, and this normally includes questions) - and according to our experts this includes a requirement to compile information, if need be.</t>
  </si>
  <si>
    <t>Presidency and gov't ministries are covered along with their supporting agencies, as are local authorities. 14(4) - doesn't apply to the archives, though access to archives material is governed under separate legislation (Archives Law).</t>
  </si>
  <si>
    <t>Article 2 definition includes the Knesset</t>
  </si>
  <si>
    <t>Includes Courts, but excludes information in the context of a judicial proceeding. I read that to mean it only applies to administrative docs.</t>
  </si>
  <si>
    <t>Yes - expansive definition.</t>
  </si>
  <si>
    <t>Minister can apply it to these bodies, and has for some such bodies, but not all.</t>
  </si>
  <si>
    <t>Art 7(1)</t>
  </si>
  <si>
    <t>Not required according to the legal framework.</t>
  </si>
  <si>
    <t>Procedure is relatively clear, but requires requests be written.</t>
  </si>
  <si>
    <t>Expert says this is part of Israel's administrative system</t>
  </si>
  <si>
    <t>8(5) mandates referral, but not transfers.</t>
  </si>
  <si>
    <t>7(5)</t>
  </si>
  <si>
    <t>7(2) - "With no delays"</t>
  </si>
  <si>
    <t>Yes - 7(2) - 30 days.</t>
  </si>
  <si>
    <t>Yes to notification - 7(2). But 7(3) provides for a second extention of another 60 days - which is too long.</t>
  </si>
  <si>
    <t>18(1)</t>
  </si>
  <si>
    <t>No - only waiver is for personal information.</t>
  </si>
  <si>
    <t>Information blocked by any other law is cited under exceptions 9(1)(4).</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</si>
  <si>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</si>
  <si>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8(1) - Unreasonable allocation of resources. 8(2) - Locating the material is too difficult.  9(2) - info that will disrupt function of the authority (these three together cost a point for being overly broad - any one would suffice). Negotiations with a person outside the authority (also too broad). Internal management issues of the authority which don't concern the public. 14(2) - any other agency the Minister of Justice decides to exempt. 14(3) - any corporation excluded by the minister of justice. 15(2) - Joint committee decisions regarding what information is to be excluded.</t>
  </si>
  <si>
    <t>9(1)(2) - information where the Minsiter of Defence issues as order against disclosure. 14(1)(1) - blanket exemption for the armed forces and intelligence services. 14(1)(6) - blanket exemption for the Atomic Energy Agency. 14(1)(11) - Blanket exemption for Israeli prisons.</t>
  </si>
  <si>
    <t>10 - The body is required to consider the public interest in coming to their decision. Gave 2 points instead of 1 because apparently this override is considered quite strongly by the Courts.</t>
  </si>
  <si>
    <t>No sunset clauses.</t>
  </si>
  <si>
    <t>11 - but this is only done if it won't require too many resources.</t>
  </si>
  <si>
    <t>7(6)</t>
  </si>
  <si>
    <t>No internal appeals</t>
  </si>
  <si>
    <t>3 points - grounds for judicial appeal are quite broad according to expert</t>
  </si>
  <si>
    <t>Expert - clear procedure for judicial appeals yes, timelines no.</t>
  </si>
  <si>
    <t>Expert - in judicial proceedings this is generally the case, though the app does have to demonstrate a public interest if basing their claim on that override.</t>
  </si>
  <si>
    <t>Article 17</t>
  </si>
  <si>
    <t>Yes - through the Courts.</t>
  </si>
  <si>
    <t>Whistleblower Act - though this is not as strong as it should be.</t>
  </si>
  <si>
    <t>Art 3</t>
  </si>
  <si>
    <t>Art 19 tasks the Ministry of Justice with overseeing the law's implementation - but not with promoting access to information.</t>
  </si>
  <si>
    <t>4 mandates publication of basic information, and 6 requires publication of bylaws, but there's nothing like a comprehensive list.</t>
  </si>
  <si>
    <t xml:space="preserve">Art 5 </t>
  </si>
  <si>
    <t>Contained in the paragraphs accompanying the law.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</si>
</sst>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xf>
    <xf numFmtId="0" fontId="6" fillId="0" borderId="0" xfId="0" applyFont="1" applyFill="1" applyAlignment="1">
      <alignment/>
    </xf>
    <xf numFmtId="0" fontId="6" fillId="2" borderId="10" xfId="0" applyFont="1" applyFill="1" applyBorder="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0" fillId="0" borderId="0" xfId="0" applyAlignment="1">
      <alignment/>
    </xf>
    <xf numFmtId="0" fontId="6" fillId="0" borderId="16" xfId="0" applyFont="1" applyBorder="1" applyAlignment="1">
      <alignment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righ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wrapText="1"/>
    </xf>
    <xf numFmtId="0" fontId="0" fillId="0" borderId="0" xfId="0" applyAlignment="1">
      <alignment wrapText="1"/>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B1" sqref="B1"/>
    </sheetView>
  </sheetViews>
  <sheetFormatPr defaultColWidth="11.421875" defaultRowHeight="15"/>
  <cols>
    <col min="1" max="1" width="36.140625" style="0" customWidth="1"/>
    <col min="2" max="3" width="16.140625" style="0" customWidth="1"/>
  </cols>
  <sheetData>
    <row r="1" ht="18">
      <c r="A1" s="3" t="s">
        <v>7</v>
      </c>
    </row>
    <row r="4" ht="15">
      <c r="A4" s="1" t="s">
        <v>129</v>
      </c>
    </row>
    <row r="5" ht="15">
      <c r="A5" s="56"/>
    </row>
    <row r="6" ht="15">
      <c r="A6" s="1" t="s">
        <v>130</v>
      </c>
    </row>
    <row r="7" ht="15">
      <c r="A7" s="56"/>
    </row>
    <row r="8" ht="15">
      <c r="A8" s="1" t="s">
        <v>131</v>
      </c>
    </row>
    <row r="9" ht="15">
      <c r="A9" s="83" t="s">
        <v>1</v>
      </c>
    </row>
    <row r="10" ht="15">
      <c r="A10" s="56"/>
    </row>
    <row r="11" spans="1:6" ht="123" customHeight="1">
      <c r="A11" s="81" t="s">
        <v>0</v>
      </c>
      <c r="B11" s="82"/>
      <c r="C11" s="82"/>
      <c r="D11" s="82"/>
      <c r="E11" s="82"/>
      <c r="F11" s="82"/>
    </row>
    <row r="14" ht="15">
      <c r="A14" s="1" t="s">
        <v>132</v>
      </c>
    </row>
    <row r="16" spans="1:3" ht="15">
      <c r="A16" s="10" t="s">
        <v>45</v>
      </c>
      <c r="B16" s="10" t="s">
        <v>49</v>
      </c>
      <c r="C16" s="10" t="s">
        <v>46</v>
      </c>
    </row>
    <row r="17" spans="1:3" ht="15">
      <c r="A17" s="7" t="s">
        <v>44</v>
      </c>
      <c r="B17" s="7">
        <f>'1. Right of Access'!D6</f>
        <v>6</v>
      </c>
      <c r="C17" s="12">
        <f>'1. Right of Access'!E6</f>
        <v>3</v>
      </c>
    </row>
    <row r="18" spans="1:5" ht="15">
      <c r="A18" s="7" t="s">
        <v>12</v>
      </c>
      <c r="B18" s="7">
        <f>'2. Scope'!D11</f>
        <v>30</v>
      </c>
      <c r="C18" s="7">
        <f>'2. Scope'!E11</f>
        <v>25</v>
      </c>
      <c r="E18" s="19"/>
    </row>
    <row r="19" spans="1:3" ht="15">
      <c r="A19" s="7" t="s">
        <v>11</v>
      </c>
      <c r="B19" s="7">
        <f>'3. Requesting Procedures '!D17</f>
        <v>30</v>
      </c>
      <c r="C19" s="12">
        <f>'3. Requesting Procedures '!E17</f>
        <v>14</v>
      </c>
    </row>
    <row r="20" spans="1:3" ht="15">
      <c r="A20" s="7" t="s">
        <v>28</v>
      </c>
      <c r="B20" s="7">
        <f>'4. Exceptions and Refusals  '!D10</f>
        <v>30</v>
      </c>
      <c r="C20" s="12">
        <f>'4. Exceptions and Refusals  '!E10</f>
        <v>11</v>
      </c>
    </row>
    <row r="21" spans="1:3" ht="15">
      <c r="A21" s="7" t="s">
        <v>10</v>
      </c>
      <c r="B21" s="7">
        <f>'5. Appeals '!D16</f>
        <v>30</v>
      </c>
      <c r="C21" s="12">
        <f>'5. Appeals '!E16</f>
        <v>8</v>
      </c>
    </row>
    <row r="22" spans="1:3" ht="15">
      <c r="A22" s="7" t="s">
        <v>9</v>
      </c>
      <c r="B22" s="7">
        <f>'6. Sanctions and Protections '!D6</f>
        <v>8</v>
      </c>
      <c r="C22" s="7">
        <f>'6. Sanctions and Protections '!E6</f>
        <v>3</v>
      </c>
    </row>
    <row r="23" spans="1:3" ht="15">
      <c r="A23" s="7" t="s">
        <v>8</v>
      </c>
      <c r="B23" s="7">
        <f>'7. Promotional Measures '!D10</f>
        <v>16</v>
      </c>
      <c r="C23" s="12">
        <f>'7. Promotional Measures '!E10</f>
        <v>4</v>
      </c>
    </row>
    <row r="24" spans="1:3" ht="15">
      <c r="A24" s="9" t="s">
        <v>47</v>
      </c>
      <c r="B24" s="9">
        <f>SUM(B17:B23)</f>
        <v>150</v>
      </c>
      <c r="C24" s="9">
        <f>SUM(C17:C23)</f>
        <v>68</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C1">
      <selection activeCell="F5" sqref="A2:F5"/>
    </sheetView>
  </sheetViews>
  <sheetFormatPr defaultColWidth="11.421875" defaultRowHeight="15"/>
  <cols>
    <col min="2" max="2" width="72.7109375" style="0" customWidth="1"/>
    <col min="3" max="3" width="31.28125" style="0" customWidth="1"/>
    <col min="4" max="4" width="11.140625" style="0" customWidth="1"/>
    <col min="5" max="5" width="8.28125" style="0" customWidth="1"/>
    <col min="6" max="6" width="25.140625" style="0" customWidth="1"/>
    <col min="7" max="7" width="31.28125" style="0" customWidth="1"/>
  </cols>
  <sheetData>
    <row r="1" spans="1:7" ht="18">
      <c r="A1" s="63" t="s">
        <v>50</v>
      </c>
      <c r="B1" s="64"/>
      <c r="C1" s="13" t="s">
        <v>110</v>
      </c>
      <c r="D1" s="14" t="s">
        <v>4</v>
      </c>
      <c r="E1" s="14" t="s">
        <v>46</v>
      </c>
      <c r="F1" s="14" t="s">
        <v>78</v>
      </c>
      <c r="G1" s="14" t="s">
        <v>79</v>
      </c>
    </row>
    <row r="2" spans="1:7" ht="145.5">
      <c r="A2" s="38">
        <v>1</v>
      </c>
      <c r="B2" s="30" t="s">
        <v>75</v>
      </c>
      <c r="C2" s="30" t="s">
        <v>80</v>
      </c>
      <c r="D2" s="39">
        <v>2</v>
      </c>
      <c r="E2" s="39">
        <v>1</v>
      </c>
      <c r="F2" s="39" t="s">
        <v>133</v>
      </c>
      <c r="G2" s="35"/>
    </row>
    <row r="3" spans="1:7" ht="49.5">
      <c r="A3" s="40">
        <v>2</v>
      </c>
      <c r="B3" s="33" t="s">
        <v>87</v>
      </c>
      <c r="C3" s="34" t="s">
        <v>86</v>
      </c>
      <c r="D3" s="41">
        <v>2</v>
      </c>
      <c r="E3" s="57">
        <v>1</v>
      </c>
      <c r="F3" s="58" t="s">
        <v>134</v>
      </c>
      <c r="G3" s="35"/>
    </row>
    <row r="4" spans="1:7" ht="24">
      <c r="A4" s="65">
        <v>3</v>
      </c>
      <c r="B4" s="33" t="s">
        <v>53</v>
      </c>
      <c r="C4" s="36" t="s">
        <v>88</v>
      </c>
      <c r="D4" s="67">
        <v>2</v>
      </c>
      <c r="E4" s="69">
        <v>1</v>
      </c>
      <c r="F4" s="58" t="s">
        <v>135</v>
      </c>
      <c r="G4" s="35"/>
    </row>
    <row r="5" spans="1:7" ht="25.5">
      <c r="A5" s="66"/>
      <c r="B5" s="30" t="s">
        <v>54</v>
      </c>
      <c r="C5" s="37" t="s">
        <v>88</v>
      </c>
      <c r="D5" s="68"/>
      <c r="E5" s="70"/>
      <c r="F5" s="59" t="s">
        <v>177</v>
      </c>
      <c r="G5" s="35"/>
    </row>
    <row r="6" spans="1:7" ht="18">
      <c r="A6" s="4" t="s">
        <v>48</v>
      </c>
      <c r="B6" s="5"/>
      <c r="C6" s="5"/>
      <c r="D6" s="2">
        <f>SUM(D2:D5)</f>
        <v>6</v>
      </c>
      <c r="E6" s="2">
        <f>SUM(E2:E5)</f>
        <v>3</v>
      </c>
      <c r="F6" s="2"/>
      <c r="G6" s="2"/>
    </row>
  </sheetData>
  <sheetProtection/>
  <mergeCells count="4">
    <mergeCell ref="A1:B1"/>
    <mergeCell ref="A4:A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1"/>
  <sheetViews>
    <sheetView zoomScale="90" zoomScaleNormal="90" zoomScalePageLayoutView="0" workbookViewId="0" topLeftCell="A1">
      <selection activeCell="A2" sqref="A2:G10"/>
    </sheetView>
  </sheetViews>
  <sheetFormatPr defaultColWidth="11.421875" defaultRowHeight="15"/>
  <cols>
    <col min="2" max="2" width="80.00390625" style="0" customWidth="1"/>
    <col min="3" max="3" width="45.421875" style="0" customWidth="1"/>
    <col min="4" max="4" width="12.140625" style="0" customWidth="1"/>
    <col min="5" max="5" width="8.57421875" style="0" customWidth="1"/>
    <col min="6" max="6" width="33.00390625" style="0" customWidth="1"/>
    <col min="7" max="7" width="30.140625" style="0" customWidth="1"/>
  </cols>
  <sheetData>
    <row r="1" spans="1:7" s="3" customFormat="1" ht="21.75" customHeight="1">
      <c r="A1" s="71" t="s">
        <v>50</v>
      </c>
      <c r="B1" s="72"/>
      <c r="C1" s="11" t="s">
        <v>110</v>
      </c>
      <c r="D1" s="6" t="s">
        <v>4</v>
      </c>
      <c r="E1" s="6" t="s">
        <v>46</v>
      </c>
      <c r="F1" s="6" t="s">
        <v>78</v>
      </c>
      <c r="G1" s="6" t="s">
        <v>79</v>
      </c>
    </row>
    <row r="2" spans="1:7" ht="37.5">
      <c r="A2" s="52">
        <v>4</v>
      </c>
      <c r="B2" s="42" t="s">
        <v>55</v>
      </c>
      <c r="C2" s="42" t="s">
        <v>18</v>
      </c>
      <c r="D2" s="39">
        <v>2</v>
      </c>
      <c r="E2" s="39">
        <v>1</v>
      </c>
      <c r="F2" s="39" t="s">
        <v>139</v>
      </c>
      <c r="G2" s="35"/>
    </row>
    <row r="3" spans="1:7" ht="49.5">
      <c r="A3" s="52">
        <v>5</v>
      </c>
      <c r="B3" s="42" t="s">
        <v>111</v>
      </c>
      <c r="C3" s="42" t="s">
        <v>19</v>
      </c>
      <c r="D3" s="39">
        <v>4</v>
      </c>
      <c r="E3" s="39">
        <v>4</v>
      </c>
      <c r="F3" s="39" t="s">
        <v>140</v>
      </c>
      <c r="G3" s="35"/>
    </row>
    <row r="4" spans="1:7" ht="109.5">
      <c r="A4" s="52">
        <v>6</v>
      </c>
      <c r="B4" s="42" t="s">
        <v>137</v>
      </c>
      <c r="C4" s="42" t="s">
        <v>25</v>
      </c>
      <c r="D4" s="39">
        <v>2</v>
      </c>
      <c r="E4" s="39">
        <v>2</v>
      </c>
      <c r="F4" s="39" t="s">
        <v>141</v>
      </c>
      <c r="G4" s="35"/>
    </row>
    <row r="5" spans="1:7" ht="121.5">
      <c r="A5" s="52">
        <v>7</v>
      </c>
      <c r="B5" s="42" t="s">
        <v>62</v>
      </c>
      <c r="C5" s="42" t="s">
        <v>107</v>
      </c>
      <c r="D5" s="39">
        <v>8</v>
      </c>
      <c r="E5" s="39">
        <v>8</v>
      </c>
      <c r="F5" s="39" t="s">
        <v>142</v>
      </c>
      <c r="G5" s="35"/>
    </row>
    <row r="6" spans="1:7" ht="49.5">
      <c r="A6" s="52">
        <v>8</v>
      </c>
      <c r="B6" s="42" t="s">
        <v>39</v>
      </c>
      <c r="C6" s="42" t="s">
        <v>64</v>
      </c>
      <c r="D6" s="39">
        <v>4</v>
      </c>
      <c r="E6" s="39">
        <v>4</v>
      </c>
      <c r="F6" s="39" t="s">
        <v>143</v>
      </c>
      <c r="G6" s="35"/>
    </row>
    <row r="7" spans="1:7" ht="49.5">
      <c r="A7" s="52">
        <v>9</v>
      </c>
      <c r="B7" s="42" t="s">
        <v>112</v>
      </c>
      <c r="C7" s="42" t="s">
        <v>117</v>
      </c>
      <c r="D7" s="39">
        <v>4</v>
      </c>
      <c r="E7" s="39">
        <v>1</v>
      </c>
      <c r="F7" s="39" t="s">
        <v>144</v>
      </c>
      <c r="G7" s="35"/>
    </row>
    <row r="8" spans="1:7" ht="25.5">
      <c r="A8" s="52">
        <v>10</v>
      </c>
      <c r="B8" s="42" t="s">
        <v>63</v>
      </c>
      <c r="C8" s="42" t="s">
        <v>102</v>
      </c>
      <c r="D8" s="39">
        <v>2</v>
      </c>
      <c r="E8" s="39">
        <v>2</v>
      </c>
      <c r="F8" s="39"/>
      <c r="G8" s="35"/>
    </row>
    <row r="9" spans="1:7" ht="25.5">
      <c r="A9" s="52">
        <v>11</v>
      </c>
      <c r="B9" s="42" t="s">
        <v>113</v>
      </c>
      <c r="C9" s="42" t="s">
        <v>103</v>
      </c>
      <c r="D9" s="39">
        <v>2</v>
      </c>
      <c r="E9" s="39">
        <v>2</v>
      </c>
      <c r="F9" s="39" t="s">
        <v>145</v>
      </c>
      <c r="G9" s="35"/>
    </row>
    <row r="10" spans="1:7" ht="37.5">
      <c r="A10" s="52">
        <v>12</v>
      </c>
      <c r="B10" s="42" t="s">
        <v>114</v>
      </c>
      <c r="C10" s="42" t="s">
        <v>104</v>
      </c>
      <c r="D10" s="60">
        <v>2</v>
      </c>
      <c r="E10" s="60">
        <v>1</v>
      </c>
      <c r="F10" s="39" t="s">
        <v>146</v>
      </c>
      <c r="G10" s="35"/>
    </row>
    <row r="11" spans="1:7" ht="18">
      <c r="A11" s="4" t="s">
        <v>48</v>
      </c>
      <c r="B11" s="5"/>
      <c r="C11" s="5"/>
      <c r="D11" s="24">
        <f>SUM(D2:D10)</f>
        <v>30</v>
      </c>
      <c r="E11" s="2">
        <f>SUM(E2:E10)</f>
        <v>25</v>
      </c>
      <c r="F11" s="2"/>
      <c r="G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17"/>
  <sheetViews>
    <sheetView zoomScalePageLayoutView="0" workbookViewId="0" topLeftCell="D12">
      <selection activeCell="G16" sqref="A2:G16"/>
    </sheetView>
  </sheetViews>
  <sheetFormatPr defaultColWidth="11.421875" defaultRowHeight="15"/>
  <cols>
    <col min="2" max="2" width="77.00390625" style="0" customWidth="1"/>
    <col min="3" max="3" width="55.57421875" style="0" customWidth="1"/>
    <col min="4" max="4" width="10.57421875" style="0" customWidth="1"/>
    <col min="5" max="5" width="8.140625" style="0" customWidth="1"/>
    <col min="6" max="6" width="29.8515625" style="0" customWidth="1"/>
    <col min="7" max="7" width="31.28125" style="0" customWidth="1"/>
  </cols>
  <sheetData>
    <row r="1" spans="1:7" ht="18">
      <c r="A1" s="73" t="s">
        <v>50</v>
      </c>
      <c r="B1" s="74"/>
      <c r="C1" s="15" t="s">
        <v>110</v>
      </c>
      <c r="D1" s="16" t="s">
        <v>4</v>
      </c>
      <c r="E1" s="16" t="s">
        <v>46</v>
      </c>
      <c r="F1" s="16" t="s">
        <v>78</v>
      </c>
      <c r="G1" s="16" t="s">
        <v>79</v>
      </c>
    </row>
    <row r="2" spans="1:10" ht="15">
      <c r="A2" s="52">
        <v>13</v>
      </c>
      <c r="B2" s="42" t="s">
        <v>85</v>
      </c>
      <c r="C2" s="42" t="s">
        <v>125</v>
      </c>
      <c r="D2" s="39">
        <v>2</v>
      </c>
      <c r="E2" s="59">
        <v>2</v>
      </c>
      <c r="F2" s="59" t="s">
        <v>147</v>
      </c>
      <c r="G2" s="32"/>
      <c r="H2" s="47"/>
      <c r="I2" s="47"/>
      <c r="J2" s="47"/>
    </row>
    <row r="3" spans="1:10" ht="37.5">
      <c r="A3" s="52">
        <v>14</v>
      </c>
      <c r="B3" s="42" t="s">
        <v>84</v>
      </c>
      <c r="C3" s="45" t="s">
        <v>91</v>
      </c>
      <c r="D3" s="39">
        <v>2</v>
      </c>
      <c r="E3" s="59">
        <v>2</v>
      </c>
      <c r="F3" s="59" t="s">
        <v>148</v>
      </c>
      <c r="G3" s="32"/>
      <c r="H3" s="47"/>
      <c r="I3" s="47"/>
      <c r="J3" s="47"/>
    </row>
    <row r="4" spans="1:10" ht="37.5">
      <c r="A4" s="52">
        <v>15</v>
      </c>
      <c r="B4" s="42" t="s">
        <v>83</v>
      </c>
      <c r="C4" s="42" t="s">
        <v>108</v>
      </c>
      <c r="D4" s="39">
        <v>2</v>
      </c>
      <c r="E4" s="59">
        <v>1</v>
      </c>
      <c r="F4" s="59" t="s">
        <v>149</v>
      </c>
      <c r="G4" s="32"/>
      <c r="H4" s="47"/>
      <c r="I4" s="47"/>
      <c r="J4" s="47"/>
    </row>
    <row r="5" spans="1:10" ht="37.5">
      <c r="A5" s="52">
        <v>16</v>
      </c>
      <c r="B5" s="42" t="s">
        <v>77</v>
      </c>
      <c r="C5" s="42" t="s">
        <v>73</v>
      </c>
      <c r="D5" s="39">
        <v>2</v>
      </c>
      <c r="E5" s="59">
        <v>0</v>
      </c>
      <c r="F5" s="59"/>
      <c r="G5" s="32"/>
      <c r="H5" s="47"/>
      <c r="I5" s="47"/>
      <c r="J5" s="47"/>
    </row>
    <row r="6" spans="1:10" ht="25.5">
      <c r="A6" s="52">
        <v>17</v>
      </c>
      <c r="B6" s="42" t="s">
        <v>116</v>
      </c>
      <c r="C6" s="42" t="s">
        <v>67</v>
      </c>
      <c r="D6" s="39">
        <v>2</v>
      </c>
      <c r="E6" s="59">
        <v>0</v>
      </c>
      <c r="F6" s="59"/>
      <c r="G6" s="32"/>
      <c r="H6" s="47"/>
      <c r="I6" s="47"/>
      <c r="J6" s="47"/>
    </row>
    <row r="7" spans="1:10" ht="25.5">
      <c r="A7" s="52">
        <v>18</v>
      </c>
      <c r="B7" s="42" t="s">
        <v>72</v>
      </c>
      <c r="C7" s="42" t="s">
        <v>68</v>
      </c>
      <c r="D7" s="39">
        <v>2</v>
      </c>
      <c r="E7" s="59">
        <v>2</v>
      </c>
      <c r="F7" s="59" t="s">
        <v>150</v>
      </c>
      <c r="G7" s="32"/>
      <c r="H7" s="47"/>
      <c r="I7" s="47"/>
      <c r="J7" s="47"/>
    </row>
    <row r="8" spans="1:10" ht="61.5">
      <c r="A8" s="52">
        <v>19</v>
      </c>
      <c r="B8" s="42" t="s">
        <v>126</v>
      </c>
      <c r="C8" s="42" t="s">
        <v>29</v>
      </c>
      <c r="D8" s="39">
        <v>2</v>
      </c>
      <c r="E8" s="59">
        <v>1</v>
      </c>
      <c r="F8" s="59" t="s">
        <v>151</v>
      </c>
      <c r="G8" s="32"/>
      <c r="H8" s="47"/>
      <c r="I8" s="47"/>
      <c r="J8" s="47"/>
    </row>
    <row r="9" spans="1:10" ht="25.5">
      <c r="A9" s="52">
        <v>20</v>
      </c>
      <c r="B9" s="42" t="s">
        <v>56</v>
      </c>
      <c r="C9" s="42" t="s">
        <v>69</v>
      </c>
      <c r="D9" s="39">
        <v>2</v>
      </c>
      <c r="E9" s="59">
        <v>0</v>
      </c>
      <c r="F9" s="59" t="s">
        <v>152</v>
      </c>
      <c r="G9" s="32"/>
      <c r="H9" s="47"/>
      <c r="I9" s="47"/>
      <c r="J9" s="47"/>
    </row>
    <row r="10" spans="1:10" ht="15">
      <c r="A10" s="52">
        <v>21</v>
      </c>
      <c r="B10" s="42" t="s">
        <v>57</v>
      </c>
      <c r="C10" s="42" t="s">
        <v>92</v>
      </c>
      <c r="D10" s="39">
        <v>2</v>
      </c>
      <c r="E10" s="59">
        <v>2</v>
      </c>
      <c r="F10" s="59" t="s">
        <v>153</v>
      </c>
      <c r="G10" s="32"/>
      <c r="H10" s="47"/>
      <c r="I10" s="47"/>
      <c r="J10" s="47"/>
    </row>
    <row r="11" spans="1:10" ht="37.5">
      <c r="A11" s="52">
        <v>22</v>
      </c>
      <c r="B11" s="42" t="s">
        <v>127</v>
      </c>
      <c r="C11" s="42" t="s">
        <v>138</v>
      </c>
      <c r="D11" s="39">
        <v>2</v>
      </c>
      <c r="E11" s="59">
        <v>1</v>
      </c>
      <c r="F11" s="59" t="s">
        <v>154</v>
      </c>
      <c r="G11" s="32"/>
      <c r="H11" s="47"/>
      <c r="I11" s="47"/>
      <c r="J11" s="47"/>
    </row>
    <row r="12" spans="1:10" ht="37.5">
      <c r="A12" s="52">
        <v>23</v>
      </c>
      <c r="B12" s="42" t="s">
        <v>128</v>
      </c>
      <c r="C12" s="42"/>
      <c r="D12" s="39">
        <v>2</v>
      </c>
      <c r="E12" s="59">
        <v>1</v>
      </c>
      <c r="F12" s="59" t="s">
        <v>155</v>
      </c>
      <c r="G12" s="32"/>
      <c r="H12" s="47"/>
      <c r="I12" s="47"/>
      <c r="J12" s="47"/>
    </row>
    <row r="13" spans="1:10" s="18" customFormat="1" ht="25.5">
      <c r="A13" s="52">
        <v>24</v>
      </c>
      <c r="B13" s="42" t="s">
        <v>71</v>
      </c>
      <c r="C13" s="42" t="s">
        <v>70</v>
      </c>
      <c r="D13" s="39">
        <v>2</v>
      </c>
      <c r="E13" s="59">
        <v>0</v>
      </c>
      <c r="F13" s="59" t="s">
        <v>156</v>
      </c>
      <c r="G13" s="31"/>
      <c r="H13" s="49"/>
      <c r="I13" s="49"/>
      <c r="J13" s="49"/>
    </row>
    <row r="14" spans="1:10" s="17" customFormat="1" ht="61.5">
      <c r="A14" s="61">
        <v>25</v>
      </c>
      <c r="B14" s="46" t="s">
        <v>5</v>
      </c>
      <c r="C14" s="46" t="s">
        <v>106</v>
      </c>
      <c r="D14" s="62">
        <v>2</v>
      </c>
      <c r="E14" s="59">
        <v>0</v>
      </c>
      <c r="F14" s="59"/>
      <c r="G14" s="50"/>
      <c r="H14" s="51"/>
      <c r="I14" s="51"/>
      <c r="J14" s="51"/>
    </row>
    <row r="15" spans="1:10" ht="25.5">
      <c r="A15" s="52">
        <v>26</v>
      </c>
      <c r="B15" s="42" t="s">
        <v>6</v>
      </c>
      <c r="C15" s="42"/>
      <c r="D15" s="39">
        <v>2</v>
      </c>
      <c r="E15" s="59">
        <v>0</v>
      </c>
      <c r="F15" s="59" t="s">
        <v>157</v>
      </c>
      <c r="G15" s="32"/>
      <c r="H15" s="47"/>
      <c r="I15" s="47"/>
      <c r="J15" s="47"/>
    </row>
    <row r="16" spans="1:10" ht="37.5">
      <c r="A16" s="52">
        <v>27</v>
      </c>
      <c r="B16" s="42" t="s">
        <v>74</v>
      </c>
      <c r="C16" s="42" t="s">
        <v>70</v>
      </c>
      <c r="D16" s="39">
        <v>2</v>
      </c>
      <c r="E16" s="59">
        <v>2</v>
      </c>
      <c r="F16" s="59"/>
      <c r="G16" s="32"/>
      <c r="H16" s="47"/>
      <c r="I16" s="47"/>
      <c r="J16" s="47"/>
    </row>
    <row r="17" spans="1:7" ht="18">
      <c r="A17" s="4" t="s">
        <v>48</v>
      </c>
      <c r="B17" s="5"/>
      <c r="C17" s="5"/>
      <c r="D17" s="2">
        <f>SUM(D2:D16)</f>
        <v>30</v>
      </c>
      <c r="E17" s="2">
        <f>SUM(E2:E16)</f>
        <v>14</v>
      </c>
      <c r="F17" s="2"/>
      <c r="G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0"/>
  <sheetViews>
    <sheetView zoomScale="85" zoomScaleNormal="85" zoomScalePageLayoutView="0" workbookViewId="0" topLeftCell="D5">
      <selection activeCell="G9" sqref="A2:G9"/>
    </sheetView>
  </sheetViews>
  <sheetFormatPr defaultColWidth="11.421875" defaultRowHeight="15"/>
  <cols>
    <col min="2" max="2" width="83.8515625" style="0" customWidth="1"/>
    <col min="3" max="3" width="57.8515625" style="0" customWidth="1"/>
    <col min="4" max="4" width="13.7109375" style="0" customWidth="1"/>
    <col min="6" max="6" width="48.7109375" style="0" customWidth="1"/>
    <col min="7" max="7" width="22.7109375" style="0" customWidth="1"/>
  </cols>
  <sheetData>
    <row r="1" spans="1:7" ht="18">
      <c r="A1" s="75" t="s">
        <v>50</v>
      </c>
      <c r="B1" s="76"/>
      <c r="C1" s="22" t="s">
        <v>110</v>
      </c>
      <c r="D1" s="23" t="s">
        <v>4</v>
      </c>
      <c r="E1" s="23" t="s">
        <v>46</v>
      </c>
      <c r="F1" s="23" t="s">
        <v>78</v>
      </c>
      <c r="G1" s="23" t="s">
        <v>79</v>
      </c>
    </row>
    <row r="2" spans="1:7" ht="61.5">
      <c r="A2" s="52">
        <v>28</v>
      </c>
      <c r="B2" s="39" t="s">
        <v>101</v>
      </c>
      <c r="C2" s="39" t="s">
        <v>20</v>
      </c>
      <c r="D2" s="39">
        <v>4</v>
      </c>
      <c r="E2" s="39">
        <v>0</v>
      </c>
      <c r="F2" s="59" t="s">
        <v>158</v>
      </c>
      <c r="G2" s="35"/>
    </row>
    <row r="3" spans="1:7" ht="133.5">
      <c r="A3" s="44">
        <v>29</v>
      </c>
      <c r="B3" s="39" t="s">
        <v>121</v>
      </c>
      <c r="C3" s="53" t="s">
        <v>30</v>
      </c>
      <c r="D3" s="53">
        <v>10</v>
      </c>
      <c r="E3" s="53">
        <v>4</v>
      </c>
      <c r="F3" s="59" t="s">
        <v>160</v>
      </c>
      <c r="G3" s="35"/>
    </row>
    <row r="4" spans="1:7" ht="61.5">
      <c r="A4" s="52">
        <v>30</v>
      </c>
      <c r="B4" s="39" t="s">
        <v>100</v>
      </c>
      <c r="C4" s="39" t="s">
        <v>37</v>
      </c>
      <c r="D4" s="39">
        <v>4</v>
      </c>
      <c r="E4" s="39">
        <v>0</v>
      </c>
      <c r="F4" s="59" t="s">
        <v>161</v>
      </c>
      <c r="G4" s="35"/>
    </row>
    <row r="5" spans="1:7" ht="49.5">
      <c r="A5" s="44">
        <v>31</v>
      </c>
      <c r="B5" s="39" t="s">
        <v>2</v>
      </c>
      <c r="C5" s="39" t="s">
        <v>118</v>
      </c>
      <c r="D5" s="39">
        <v>4</v>
      </c>
      <c r="E5" s="39">
        <v>2</v>
      </c>
      <c r="F5" s="59" t="s">
        <v>162</v>
      </c>
      <c r="G5" s="35"/>
    </row>
    <row r="6" spans="1:7" ht="37.5">
      <c r="A6" s="52">
        <v>32</v>
      </c>
      <c r="B6" s="39" t="s">
        <v>124</v>
      </c>
      <c r="C6" s="39" t="s">
        <v>26</v>
      </c>
      <c r="D6" s="39">
        <v>2</v>
      </c>
      <c r="E6" s="39">
        <v>0</v>
      </c>
      <c r="F6" s="59" t="s">
        <v>163</v>
      </c>
      <c r="G6" s="35"/>
    </row>
    <row r="7" spans="1:7" ht="49.5">
      <c r="A7" s="52">
        <v>33</v>
      </c>
      <c r="B7" s="39" t="s">
        <v>159</v>
      </c>
      <c r="C7" s="39" t="s">
        <v>51</v>
      </c>
      <c r="D7" s="39">
        <v>2</v>
      </c>
      <c r="E7" s="39">
        <v>2</v>
      </c>
      <c r="F7" s="59">
        <v>13</v>
      </c>
      <c r="G7" s="35"/>
    </row>
    <row r="8" spans="1:7" ht="37.5">
      <c r="A8" s="52">
        <v>34</v>
      </c>
      <c r="B8" s="39" t="s">
        <v>105</v>
      </c>
      <c r="C8" s="39" t="s">
        <v>99</v>
      </c>
      <c r="D8" s="39">
        <v>2</v>
      </c>
      <c r="E8" s="39">
        <v>1</v>
      </c>
      <c r="F8" s="59" t="s">
        <v>164</v>
      </c>
      <c r="G8" s="35"/>
    </row>
    <row r="9" spans="1:7" ht="25.5">
      <c r="A9" s="52">
        <v>35</v>
      </c>
      <c r="B9" s="39" t="s">
        <v>3</v>
      </c>
      <c r="C9" s="39" t="s">
        <v>27</v>
      </c>
      <c r="D9" s="39">
        <v>2</v>
      </c>
      <c r="E9" s="39">
        <v>2</v>
      </c>
      <c r="F9" s="59" t="s">
        <v>165</v>
      </c>
      <c r="G9" s="35"/>
    </row>
    <row r="10" spans="1:7" ht="18">
      <c r="A10" s="25" t="s">
        <v>48</v>
      </c>
      <c r="B10" s="8"/>
      <c r="C10" s="8"/>
      <c r="D10" s="9">
        <f>SUM(D2:D9)</f>
        <v>30</v>
      </c>
      <c r="E10" s="9">
        <f>SUM(E2:E9)</f>
        <v>11</v>
      </c>
      <c r="F10" s="2"/>
      <c r="G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A16" sqref="A16"/>
    </sheetView>
  </sheetViews>
  <sheetFormatPr defaultColWidth="11.421875" defaultRowHeight="15"/>
  <cols>
    <col min="1" max="1" width="8.28125" style="21" customWidth="1"/>
    <col min="2" max="2" width="59.00390625" style="21" customWidth="1"/>
    <col min="3" max="3" width="59.8515625" style="21" customWidth="1"/>
    <col min="4" max="4" width="12.140625" style="21" customWidth="1"/>
    <col min="5" max="5" width="11.421875" style="21" customWidth="1"/>
    <col min="6" max="6" width="40.8515625" style="21" customWidth="1"/>
    <col min="7" max="7" width="24.00390625" style="0" customWidth="1"/>
  </cols>
  <sheetData>
    <row r="1" spans="1:7" ht="19.5" customHeight="1">
      <c r="A1" s="77" t="s">
        <v>50</v>
      </c>
      <c r="B1" s="78"/>
      <c r="C1" s="6" t="s">
        <v>110</v>
      </c>
      <c r="D1" s="6" t="s">
        <v>4</v>
      </c>
      <c r="E1" s="6" t="s">
        <v>46</v>
      </c>
      <c r="F1" s="6" t="s">
        <v>78</v>
      </c>
      <c r="G1" s="6" t="s">
        <v>79</v>
      </c>
    </row>
    <row r="2" spans="1:7" ht="37.5">
      <c r="A2" s="54">
        <v>36</v>
      </c>
      <c r="B2" s="39" t="s">
        <v>119</v>
      </c>
      <c r="C2" s="39" t="s">
        <v>120</v>
      </c>
      <c r="D2" s="39">
        <v>2</v>
      </c>
      <c r="E2" s="39">
        <v>0</v>
      </c>
      <c r="F2" s="39" t="s">
        <v>166</v>
      </c>
      <c r="G2" s="32"/>
    </row>
    <row r="3" spans="1:7" s="18" customFormat="1" ht="37.5">
      <c r="A3" s="54">
        <v>37</v>
      </c>
      <c r="B3" s="39" t="s">
        <v>109</v>
      </c>
      <c r="C3" s="39" t="s">
        <v>38</v>
      </c>
      <c r="D3" s="39">
        <v>2</v>
      </c>
      <c r="E3" s="39">
        <v>0</v>
      </c>
      <c r="F3" s="39"/>
      <c r="G3" s="31"/>
    </row>
    <row r="4" spans="1:7" s="18" customFormat="1" ht="49.5">
      <c r="A4" s="54">
        <v>38</v>
      </c>
      <c r="B4" s="39" t="s">
        <v>14</v>
      </c>
      <c r="C4" s="39" t="s">
        <v>60</v>
      </c>
      <c r="D4" s="39">
        <v>2</v>
      </c>
      <c r="E4" s="39">
        <v>0</v>
      </c>
      <c r="F4" s="39"/>
      <c r="G4" s="31"/>
    </row>
    <row r="5" spans="1:7" s="18" customFormat="1" ht="37.5">
      <c r="A5" s="54">
        <v>39</v>
      </c>
      <c r="B5" s="39" t="s">
        <v>76</v>
      </c>
      <c r="C5" s="39" t="s">
        <v>115</v>
      </c>
      <c r="D5" s="39">
        <v>2</v>
      </c>
      <c r="E5" s="39">
        <v>0</v>
      </c>
      <c r="F5" s="39"/>
      <c r="G5" s="31"/>
    </row>
    <row r="6" spans="1:7" s="18" customFormat="1" ht="37.5">
      <c r="A6" s="54">
        <v>40</v>
      </c>
      <c r="B6" s="39" t="s">
        <v>65</v>
      </c>
      <c r="C6" s="39" t="s">
        <v>136</v>
      </c>
      <c r="D6" s="39">
        <v>2</v>
      </c>
      <c r="E6" s="39">
        <v>0</v>
      </c>
      <c r="F6" s="39"/>
      <c r="G6" s="31"/>
    </row>
    <row r="7" spans="1:7" s="18" customFormat="1" ht="37.5">
      <c r="A7" s="54">
        <v>41</v>
      </c>
      <c r="B7" s="39" t="s">
        <v>35</v>
      </c>
      <c r="C7" s="39" t="s">
        <v>52</v>
      </c>
      <c r="D7" s="39">
        <v>2</v>
      </c>
      <c r="E7" s="39">
        <v>0</v>
      </c>
      <c r="F7" s="39"/>
      <c r="G7" s="31"/>
    </row>
    <row r="8" spans="1:7" s="18" customFormat="1" ht="15">
      <c r="A8" s="54">
        <v>42</v>
      </c>
      <c r="B8" s="39" t="s">
        <v>36</v>
      </c>
      <c r="C8" s="39" t="s">
        <v>13</v>
      </c>
      <c r="D8" s="39">
        <v>2</v>
      </c>
      <c r="E8" s="39">
        <v>0</v>
      </c>
      <c r="F8" s="39"/>
      <c r="G8" s="31"/>
    </row>
    <row r="9" spans="1:7" s="18" customFormat="1" ht="37.5">
      <c r="A9" s="54">
        <v>43</v>
      </c>
      <c r="B9" s="39" t="s">
        <v>81</v>
      </c>
      <c r="C9" s="39" t="s">
        <v>82</v>
      </c>
      <c r="D9" s="39">
        <v>2</v>
      </c>
      <c r="E9" s="39">
        <v>0</v>
      </c>
      <c r="F9" s="39"/>
      <c r="G9" s="31"/>
    </row>
    <row r="10" spans="1:7" s="18" customFormat="1" ht="15">
      <c r="A10" s="54">
        <v>44</v>
      </c>
      <c r="B10" s="39" t="s">
        <v>33</v>
      </c>
      <c r="C10" s="39" t="s">
        <v>34</v>
      </c>
      <c r="D10" s="39">
        <v>2</v>
      </c>
      <c r="E10" s="39">
        <v>2</v>
      </c>
      <c r="F10" s="39" t="s">
        <v>170</v>
      </c>
      <c r="G10" s="31"/>
    </row>
    <row r="11" spans="1:7" s="18" customFormat="1" ht="37.5">
      <c r="A11" s="54">
        <v>45</v>
      </c>
      <c r="B11" s="39" t="s">
        <v>21</v>
      </c>
      <c r="C11" s="39" t="s">
        <v>16</v>
      </c>
      <c r="D11" s="39">
        <v>2</v>
      </c>
      <c r="E11" s="39">
        <v>0</v>
      </c>
      <c r="F11" s="39"/>
      <c r="G11" s="31"/>
    </row>
    <row r="12" spans="1:7" s="18" customFormat="1" ht="61.5">
      <c r="A12" s="54">
        <v>46</v>
      </c>
      <c r="B12" s="39" t="s">
        <v>22</v>
      </c>
      <c r="C12" s="39" t="s">
        <v>23</v>
      </c>
      <c r="D12" s="39">
        <v>4</v>
      </c>
      <c r="E12" s="39">
        <v>3</v>
      </c>
      <c r="F12" s="39" t="s">
        <v>167</v>
      </c>
      <c r="G12" s="31"/>
    </row>
    <row r="13" spans="1:7" s="18" customFormat="1" ht="25.5">
      <c r="A13" s="54">
        <v>47</v>
      </c>
      <c r="B13" s="39" t="s">
        <v>24</v>
      </c>
      <c r="C13" s="39" t="s">
        <v>17</v>
      </c>
      <c r="D13" s="39">
        <v>2</v>
      </c>
      <c r="E13" s="39">
        <v>1</v>
      </c>
      <c r="F13" s="39" t="s">
        <v>168</v>
      </c>
      <c r="G13" s="31"/>
    </row>
    <row r="14" spans="1:7" s="18" customFormat="1" ht="49.5">
      <c r="A14" s="54">
        <v>48</v>
      </c>
      <c r="B14" s="39" t="s">
        <v>40</v>
      </c>
      <c r="C14" s="39" t="s">
        <v>41</v>
      </c>
      <c r="D14" s="39">
        <v>2</v>
      </c>
      <c r="E14" s="39">
        <v>2</v>
      </c>
      <c r="F14" s="39" t="s">
        <v>169</v>
      </c>
      <c r="G14" s="31"/>
    </row>
    <row r="15" spans="1:7" s="18" customFormat="1" ht="37.5">
      <c r="A15" s="54">
        <v>49</v>
      </c>
      <c r="B15" s="39" t="s">
        <v>90</v>
      </c>
      <c r="C15" s="39" t="s">
        <v>42</v>
      </c>
      <c r="D15" s="39">
        <v>2</v>
      </c>
      <c r="E15" s="39">
        <v>0</v>
      </c>
      <c r="F15" s="39"/>
      <c r="G15" s="31"/>
    </row>
    <row r="16" spans="1:7" ht="21.75" customHeight="1">
      <c r="A16" s="28" t="s">
        <v>48</v>
      </c>
      <c r="B16" s="29"/>
      <c r="C16" s="29"/>
      <c r="D16" s="20">
        <f>SUM(D2:D15)</f>
        <v>30</v>
      </c>
      <c r="E16" s="20">
        <f>SUM(E2:E15)</f>
        <v>8</v>
      </c>
      <c r="F16" s="20"/>
      <c r="G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zoomScale="85" zoomScaleNormal="85" zoomScalePageLayoutView="0" workbookViewId="0" topLeftCell="D1">
      <selection activeCell="F5" sqref="A2:F5"/>
    </sheetView>
  </sheetViews>
  <sheetFormatPr defaultColWidth="11.421875" defaultRowHeight="15"/>
  <cols>
    <col min="2" max="2" width="89.57421875" style="0" customWidth="1"/>
    <col min="3" max="3" width="72.57421875" style="0" customWidth="1"/>
    <col min="4" max="4" width="13.28125" style="0" customWidth="1"/>
    <col min="6" max="6" width="24.140625" style="0" customWidth="1"/>
    <col min="7" max="7" width="26.8515625" style="0" customWidth="1"/>
  </cols>
  <sheetData>
    <row r="1" spans="1:7" ht="18">
      <c r="A1" s="79" t="s">
        <v>50</v>
      </c>
      <c r="B1" s="80"/>
      <c r="C1" s="15" t="s">
        <v>110</v>
      </c>
      <c r="D1" s="16" t="s">
        <v>4</v>
      </c>
      <c r="E1" s="16" t="s">
        <v>46</v>
      </c>
      <c r="F1" s="16" t="s">
        <v>78</v>
      </c>
      <c r="G1" s="16" t="s">
        <v>79</v>
      </c>
    </row>
    <row r="2" spans="1:7" s="18" customFormat="1" ht="25.5">
      <c r="A2" s="43">
        <v>50</v>
      </c>
      <c r="B2" s="39" t="s">
        <v>89</v>
      </c>
      <c r="C2" s="39" t="s">
        <v>122</v>
      </c>
      <c r="D2" s="31">
        <v>2</v>
      </c>
      <c r="E2" s="39">
        <v>2</v>
      </c>
      <c r="F2" s="39" t="s">
        <v>171</v>
      </c>
      <c r="G2" s="31"/>
    </row>
    <row r="3" spans="1:7" s="18" customFormat="1" ht="37.5">
      <c r="A3" s="43">
        <v>51</v>
      </c>
      <c r="B3" s="39" t="s">
        <v>15</v>
      </c>
      <c r="C3" s="39" t="s">
        <v>58</v>
      </c>
      <c r="D3" s="31">
        <v>2</v>
      </c>
      <c r="E3" s="39">
        <v>0</v>
      </c>
      <c r="F3" s="39"/>
      <c r="G3" s="31"/>
    </row>
    <row r="4" spans="1:7" s="18" customFormat="1" ht="37.5">
      <c r="A4" s="43">
        <v>52</v>
      </c>
      <c r="B4" s="39" t="s">
        <v>61</v>
      </c>
      <c r="C4" s="39" t="s">
        <v>31</v>
      </c>
      <c r="D4" s="48">
        <v>2</v>
      </c>
      <c r="E4" s="39">
        <v>0</v>
      </c>
      <c r="F4" s="39"/>
      <c r="G4" s="31"/>
    </row>
    <row r="5" spans="1:7" s="18" customFormat="1" ht="37.5">
      <c r="A5" s="43">
        <v>53</v>
      </c>
      <c r="B5" s="39" t="s">
        <v>98</v>
      </c>
      <c r="C5" s="39" t="s">
        <v>32</v>
      </c>
      <c r="D5" s="31">
        <v>2</v>
      </c>
      <c r="E5" s="39">
        <v>1</v>
      </c>
      <c r="F5" s="39" t="s">
        <v>172</v>
      </c>
      <c r="G5" s="31"/>
    </row>
    <row r="6" spans="1:7" s="18" customFormat="1" ht="18">
      <c r="A6" s="26" t="s">
        <v>48</v>
      </c>
      <c r="B6" s="26"/>
      <c r="C6" s="26"/>
      <c r="D6" s="27">
        <f>SUM(D2:D5)</f>
        <v>8</v>
      </c>
      <c r="E6" s="27">
        <f>SUM(E2:E5)</f>
        <v>3</v>
      </c>
      <c r="F6" s="26"/>
      <c r="G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85" zoomScaleNormal="85" zoomScalePageLayoutView="0" workbookViewId="0" topLeftCell="A1">
      <selection activeCell="A2" sqref="A2:G9"/>
    </sheetView>
  </sheetViews>
  <sheetFormatPr defaultColWidth="11.421875" defaultRowHeight="15"/>
  <cols>
    <col min="2" max="2" width="91.57421875" style="0" customWidth="1"/>
    <col min="3" max="3" width="35.7109375" style="0" customWidth="1"/>
    <col min="4" max="4" width="12.140625" style="0" customWidth="1"/>
    <col min="6" max="6" width="40.57421875" style="0" customWidth="1"/>
    <col min="7" max="7" width="29.57421875" style="0" customWidth="1"/>
  </cols>
  <sheetData>
    <row r="1" spans="1:7" ht="18">
      <c r="A1" s="75" t="s">
        <v>50</v>
      </c>
      <c r="B1" s="76"/>
      <c r="C1" s="15" t="s">
        <v>110</v>
      </c>
      <c r="D1" s="23" t="s">
        <v>4</v>
      </c>
      <c r="E1" s="23" t="s">
        <v>46</v>
      </c>
      <c r="F1" s="23" t="s">
        <v>78</v>
      </c>
      <c r="G1" s="23" t="s">
        <v>79</v>
      </c>
    </row>
    <row r="2" spans="1:7" ht="24">
      <c r="A2" s="52">
        <v>54</v>
      </c>
      <c r="B2" s="55" t="s">
        <v>95</v>
      </c>
      <c r="C2" s="55" t="s">
        <v>97</v>
      </c>
      <c r="D2" s="39">
        <v>2</v>
      </c>
      <c r="E2" s="39">
        <v>2</v>
      </c>
      <c r="F2" s="39" t="s">
        <v>173</v>
      </c>
      <c r="G2" s="39"/>
    </row>
    <row r="3" spans="1:7" ht="37.5">
      <c r="A3" s="52">
        <v>55</v>
      </c>
      <c r="B3" s="55" t="s">
        <v>93</v>
      </c>
      <c r="C3" s="55" t="s">
        <v>97</v>
      </c>
      <c r="D3" s="39">
        <v>2</v>
      </c>
      <c r="E3" s="39">
        <v>0</v>
      </c>
      <c r="F3" s="39" t="s">
        <v>174</v>
      </c>
      <c r="G3" s="39"/>
    </row>
    <row r="4" spans="1:7" ht="24">
      <c r="A4" s="52">
        <v>56</v>
      </c>
      <c r="B4" s="55" t="s">
        <v>94</v>
      </c>
      <c r="C4" s="55" t="s">
        <v>97</v>
      </c>
      <c r="D4" s="39">
        <v>2</v>
      </c>
      <c r="E4" s="39">
        <v>0</v>
      </c>
      <c r="F4" s="39"/>
      <c r="G4" s="39"/>
    </row>
    <row r="5" spans="1:7" ht="15">
      <c r="A5" s="52">
        <v>57</v>
      </c>
      <c r="B5" s="55" t="s">
        <v>66</v>
      </c>
      <c r="C5" s="55" t="s">
        <v>97</v>
      </c>
      <c r="D5" s="39">
        <v>2</v>
      </c>
      <c r="E5" s="39">
        <v>0</v>
      </c>
      <c r="F5" s="39"/>
      <c r="G5" s="39"/>
    </row>
    <row r="6" spans="1:7" ht="37.5">
      <c r="A6" s="52">
        <v>58</v>
      </c>
      <c r="B6" s="55" t="s">
        <v>123</v>
      </c>
      <c r="C6" s="55" t="s">
        <v>97</v>
      </c>
      <c r="D6" s="39">
        <v>2</v>
      </c>
      <c r="E6" s="39">
        <v>0</v>
      </c>
      <c r="F6" s="39" t="s">
        <v>175</v>
      </c>
      <c r="G6" s="39"/>
    </row>
    <row r="7" spans="1:7" ht="15">
      <c r="A7" s="52">
        <v>59</v>
      </c>
      <c r="B7" s="55" t="s">
        <v>43</v>
      </c>
      <c r="C7" s="55" t="s">
        <v>97</v>
      </c>
      <c r="D7" s="39">
        <v>2</v>
      </c>
      <c r="E7" s="39">
        <v>0</v>
      </c>
      <c r="F7" s="39"/>
      <c r="G7" s="39"/>
    </row>
    <row r="8" spans="1:7" ht="24">
      <c r="A8" s="52">
        <v>60</v>
      </c>
      <c r="B8" s="55" t="s">
        <v>96</v>
      </c>
      <c r="C8" s="55" t="s">
        <v>97</v>
      </c>
      <c r="D8" s="39">
        <v>2</v>
      </c>
      <c r="E8" s="39">
        <v>2</v>
      </c>
      <c r="F8" s="39" t="s">
        <v>176</v>
      </c>
      <c r="G8" s="39"/>
    </row>
    <row r="9" spans="1:7" ht="24">
      <c r="A9" s="52">
        <v>61</v>
      </c>
      <c r="B9" s="30" t="s">
        <v>59</v>
      </c>
      <c r="C9" s="55" t="s">
        <v>97</v>
      </c>
      <c r="D9" s="39">
        <v>2</v>
      </c>
      <c r="E9" s="39">
        <v>0</v>
      </c>
      <c r="F9" s="39"/>
      <c r="G9" s="39"/>
    </row>
    <row r="10" spans="1:7" ht="18">
      <c r="A10" s="4" t="s">
        <v>48</v>
      </c>
      <c r="B10" s="26"/>
      <c r="C10" s="5"/>
      <c r="D10" s="2">
        <f>SUM(D2:D9)</f>
        <v>16</v>
      </c>
      <c r="E10" s="2">
        <f>SUM(E2:E9)</f>
        <v>4</v>
      </c>
      <c r="F10" s="2"/>
      <c r="G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