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00" yWindow="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<sst xmlns="http://schemas.openxmlformats.org/spreadsheetml/2006/main" count="361" uniqueCount="231">
  <si>
    <t>"public information shall be entered into the public register within two days after its acquisition, creation, processing or publicizing, indicating its title and the date of receipt of the information, and the title or name of the natural or artificial person, public servant, or public agency, which provided the information or to which it was sent."</t>
  </si>
  <si>
    <t>Not specifically mentioned.</t>
  </si>
  <si>
    <t>No mention about this kind of programmes.</t>
  </si>
  <si>
    <t>Article 49.</t>
  </si>
  <si>
    <t>"On December 10 every year a public agency shall report to the Parliament and President of Georgia…"</t>
  </si>
  <si>
    <t>Organic Law of Georgia on the Public Defender, Article 21, Section G; Article 22.</t>
  </si>
  <si>
    <t xml:space="preserve">The Article Provides:"The public defender will be authorized to present the decisions taken in annual and special reports;". It´s not an obligation, only a right to do it (1 point loss).
</t>
  </si>
  <si>
    <t>Findings</t>
  </si>
  <si>
    <t>Public officials are required to provide assistance to requesters who require it because of special needs, for example because they are illiterate or disabled.</t>
  </si>
  <si>
    <t>The definition given in this article seems to be broad and to cover all the grounds for an external appeal.</t>
  </si>
  <si>
    <t>Organic Law of Georgia on the Public Defender, Article 13 to 15.</t>
  </si>
  <si>
    <t>Clear procedures, but no timelines listed (1 point loss).</t>
  </si>
  <si>
    <t>Administrative Procedure Code of Georgia, Article 22, Section 2.</t>
  </si>
  <si>
    <t>At the first stage the plaintiff is obliged to prove that the denial or any other decision caused harm to his or her legitimate interests. But  after the court decided to discuss the case, the burden of proof is on the public agency's side.</t>
  </si>
  <si>
    <t>Organic Law of Georgia on the Public Defender, Article 21.</t>
  </si>
  <si>
    <t>The public defender may suggest or propose, but not impose (0 points awarded)</t>
  </si>
  <si>
    <t>No specific mention about the imposition of sanctions, but in the article 49, section "d", regarding the annual report that a public agency must present, there is a mention about the "number of violations of this Code by public servants and the imposition of disciplinary penalties upon officials", so there must be some kind of system of  imposition of sanctions, despite it´s not specifically stablished in the law.</t>
  </si>
  <si>
    <t>There is no mention about a system like this.</t>
  </si>
  <si>
    <t>Organic Law of Georgia on the Public Defender, Article 5, Section 2; Article 19.</t>
  </si>
  <si>
    <t>Article provides:"The Public Defender shall be protected with immunity…". No mention about inmmunity provided for others (1 point loss).</t>
  </si>
  <si>
    <t>There are no legal protections about this matter.</t>
  </si>
  <si>
    <t>Article 36.</t>
  </si>
  <si>
    <t>"A public agency shall designate a public servant who will be responsible for ensuring the accessibility of public information"</t>
  </si>
  <si>
    <t>There is no designated body to promote FOI.</t>
  </si>
  <si>
    <t>Article 35.</t>
  </si>
  <si>
    <t>The article provides:"The Public Defender shall receive applications and complaints from Georgian citizens, foreign citizens, stateless persons, legal entities of private law, political and religious associations concerning alleged violations of any rights and freedoms guaranteed by the Georgian Constitution and by law..."</t>
  </si>
  <si>
    <t>Organic Law of Georgia on the Public Defender, Article 6; Article 10 (respecting security of tenure).</t>
  </si>
  <si>
    <t>The article provides:"The Public Defender shall be appointed for a term of 5 years by a majority of all members of the Parliament of Georgia."</t>
  </si>
  <si>
    <t>No mention about and independent oversight body.</t>
  </si>
  <si>
    <t>Organic Law of Georgia on the Public Defender, Article 4, Section 2; Article 6, Section 1; Article 8.</t>
  </si>
  <si>
    <t>The article provides:"Any influence or interference with the Public Defender’s activities is prohibited and shall be punished by law". No proffesional expertise is required in order to exercise this charge (1 point loss).</t>
  </si>
  <si>
    <t>Organic Law of Georgia on the Public Defender, Article 18, Section A and B; Article 20.</t>
  </si>
  <si>
    <t>Article provides:"The defender shall be entitled to...have unimpeded access to the premises of any state or local self-government body" and "demand and immediately...and receive from state or local self-government bodies, public organizations and officials all documents, files and other material necessary for examination".</t>
  </si>
  <si>
    <t>No mentioned.</t>
  </si>
  <si>
    <t>Articles 47 and 48.</t>
  </si>
  <si>
    <t xml:space="preserve">The lawsuit would cost approximately $60, which is excessive charge for the Georgian reality. </t>
  </si>
  <si>
    <t>Organic Law of Georgia on the Public Defender, Article 16 and 17.</t>
  </si>
  <si>
    <t>Article 16 provides:"No state fees shall be imposed on complaints and applications lodged with the Public Defender". By reading Article 17, it´s understandable that the Public defender himself will be in charge of carrying the case and no lawyer will be needed.</t>
  </si>
  <si>
    <t>Organic Law of Georgia on the Public Defender, Article 14.</t>
  </si>
  <si>
    <t>"1. A public agency shall render a decision... immediately or not later than ten days" "2. A public agency shall inform the applicant about the decision, its ground, and applicable regulation."</t>
  </si>
  <si>
    <t>Article 38</t>
  </si>
  <si>
    <t>"No fees shall be charged for distributing public information, except for copying costs."</t>
  </si>
  <si>
    <t>Partially</t>
  </si>
  <si>
    <t>It can be infered that all public agencies must grant access to public information.</t>
  </si>
  <si>
    <t xml:space="preserve">no </t>
  </si>
  <si>
    <t>Article 28</t>
  </si>
  <si>
    <t>"Public information shall be open except as provided in applicable legislation…" Despite of this, RTI law does not trump other laws. The law on state secrets is older and it can be trumped but the tax code is newer and it trumps the General administrative Code aka RTI law. Tax Code introduced the trade secret. RTI law is a regular law in Georgia. Unless it has a status of the “organic law”  it cannot trump  any law generally.</t>
  </si>
  <si>
    <t>"National Security" and "the investigation of a criminal offense" are the unique exceptions.</t>
  </si>
  <si>
    <t>A harm test applies to both exceptions mentioned, as follows: "only if there is a reasonable presumption that the disclosure of such information will undermine…"</t>
  </si>
  <si>
    <t>No public interest override</t>
  </si>
  <si>
    <t>Article 50</t>
  </si>
  <si>
    <t>"Public information under Articles 28 and 29 of this Code...shall be open if created, sent or received before October 28, 1990" The law was enacted in 1999.</t>
  </si>
  <si>
    <t>No procedures listed.</t>
  </si>
  <si>
    <t>There is no severability clause.</t>
  </si>
  <si>
    <t>Article 41</t>
  </si>
  <si>
    <t>Articles 40 and 41; Georgia Law on Administrative Procedure Act, Article 2.</t>
  </si>
  <si>
    <t>There is not an specific mention about an appeal to a higher authority, but the law offers the possibility to fill a sort of complaint in case the providing of information is denied. On the other hand, the Administrative Procedure Act on its article 2, provides that the appeal to the Public Authority will be necessary in order to gain consideration of a court.</t>
  </si>
  <si>
    <t>Organic Law of Georgia on the Public Defender, Article 13.</t>
  </si>
  <si>
    <t>"Public agency means a state or self-government agency or institution...or artificial person of Public Law or Private Law that receives funding from the State Budget…". The “performing of public function” is questionable, for example, in the case of “Georgian Railway,” the company, which is dealing with all the railway related issues in Georgia, is not funded by the state budget, and it's legal status is just private company. The same happens with the water, electricity etc., despite these companies deals with issues of public interest.</t>
  </si>
  <si>
    <t>no</t>
  </si>
  <si>
    <t>No mention about reasons being asked or not in order to access to information.</t>
  </si>
  <si>
    <t>Yes</t>
  </si>
  <si>
    <t>No mention of anything more than the necessary info to identify. Despite you do not have to fill out the official form, In practice the request can be discarded if you did not put your address or signature on it.</t>
  </si>
  <si>
    <t>The requests cannot be submitted by all means of communication. The only method is a written request, no emails or fax are allowed. The law does not say it explicitly:"Everyone may choose the form of receipt of public information, if there are various forms of its receipt" but in practice there are no fax numbers or email addresses where you can send the request (1 point loss).</t>
  </si>
  <si>
    <t>No</t>
  </si>
  <si>
    <t xml:space="preserve">The law does not  obligate public officials to help the requesters. In practice, they rarely do so. </t>
  </si>
  <si>
    <t>Not mentioned.</t>
  </si>
  <si>
    <t>Article 40</t>
  </si>
  <si>
    <t>Not specific mention about the receipt, but it can be infered that some kind of receipt should be given in order to communicate the decision adopted. Timeframe of ten days listed in the law.</t>
  </si>
  <si>
    <t>The authority that was asked for the information will always provide a decision about the information requested, even if it is related to a different authority. So, we can infer that there is such a rule.</t>
  </si>
  <si>
    <t>Yes, subject to reasonable limitations.</t>
  </si>
  <si>
    <t>"A public agency shall render a decision... immediately or not later than ten days"</t>
  </si>
  <si>
    <t>Article 40, Section 1 and 2.</t>
  </si>
  <si>
    <t>not mentioned</t>
  </si>
  <si>
    <t>yes</t>
  </si>
  <si>
    <t>Article 37</t>
  </si>
  <si>
    <t>"…Public information irrespective of its physical form or the condition of storage…"</t>
  </si>
  <si>
    <t>Article 37, 38.</t>
  </si>
  <si>
    <t>Not stated in a clear way, but can be infered by the spirit of the law. Sometimes the administrative agencies in Georgia assert that the law only gives us the right to request the information and not to ask the question.</t>
  </si>
  <si>
    <t>Articles 35, 36, 37 and 38.</t>
  </si>
  <si>
    <t>The definition of Terms provided by the law distinguishes "Public Agency" from "Corporate public Agency". Then, at the time of granting access to the public information, the articles refers only to the "public agencies" and not the "Corporate Public Agencies", that are the ones that contains a governing or advisory board. The definition of public agency is broad and covers all the bodies and classes. Concerning to archives, at first are included, but If the government decides to make them private and not to fund them from the state budget, FOI law will not cover them.</t>
  </si>
  <si>
    <t>partially</t>
  </si>
  <si>
    <t>Articles 34, 35 and 37.</t>
  </si>
  <si>
    <t>No distinction between public information: "…All public information kept by a public agency shall be entered into the public register…". Some bodies, like the Corporate Public agencies can take the decision to close a session and make it private, without justifying the closure with the exceptions of the article 28.</t>
  </si>
  <si>
    <t>Article 28 (b).</t>
  </si>
  <si>
    <t>Not stated in a clear way, but can be infered by the spirit of the law that the right of access applies to the judicial branch.</t>
  </si>
  <si>
    <t>Articles 27 (a) and 36.</t>
  </si>
  <si>
    <t>"Public agency means a state or self-government agency or institution...or artificial person of Public Law or Private Law that receives funding from the State Budget…"; "A public agency shall provide access to the copy of public information…"</t>
  </si>
  <si>
    <t>Article 27 (a)</t>
  </si>
  <si>
    <r>
      <t xml:space="preserve">"Public agency means a state or self-government agency or institution, </t>
    </r>
    <r>
      <rPr>
        <b/>
        <sz val="10"/>
        <color indexed="8"/>
        <rFont val="Verdana"/>
        <family val="2"/>
      </rPr>
      <t>or the person who exercises statutory authority on behalf of a public agency pursuant to law or contract</t>
    </r>
    <r>
      <rPr>
        <sz val="10"/>
        <color indexed="8"/>
        <rFont val="Verdana"/>
        <family val="2"/>
      </rPr>
      <t>…"</t>
    </r>
  </si>
  <si>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</si>
  <si>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</si>
  <si>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</si>
  <si>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</si>
  <si>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</si>
  <si>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Findings</t>
  </si>
  <si>
    <t>Country: Georgia</t>
  </si>
  <si>
    <t>Name of the law and link: THE GENERAL ADMINISTRATIVE CODE OF GEORGIA, Chapter 3, Freedom of Information.</t>
  </si>
  <si>
    <t>Person in charge: Daniel Amoedo Barreiro</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</si>
  <si>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</si>
  <si>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</si>
  <si>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</si>
  <si>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</si>
  <si>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</si>
  <si>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</si>
  <si>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</si>
  <si>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</si>
  <si>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</si>
  <si>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</si>
  <si>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</si>
  <si>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</si>
  <si>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</si>
  <si>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</si>
  <si>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</si>
  <si>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</si>
  <si>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</si>
  <si>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</si>
  <si>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</si>
  <si>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</si>
  <si>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</si>
  <si>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</si>
  <si>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</si>
  <si>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</si>
  <si>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</si>
  <si>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</si>
  <si>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</si>
  <si>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</si>
  <si>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</si>
  <si>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</si>
  <si>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</si>
  <si>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</si>
  <si>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</si>
  <si>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</si>
  <si>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</si>
  <si>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</si>
  <si>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</si>
  <si>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</si>
  <si>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</si>
  <si>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</si>
  <si>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</si>
  <si>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</si>
  <si>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</si>
  <si>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</si>
  <si>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</si>
  <si>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</si>
  <si>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</si>
  <si>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</si>
  <si>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</si>
  <si>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</si>
  <si>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</si>
  <si>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</si>
  <si>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</si>
  <si>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</si>
  <si>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</si>
  <si>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</si>
  <si>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</si>
  <si>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</si>
  <si>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</si>
  <si>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</si>
  <si>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</si>
  <si>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</si>
  <si>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</si>
  <si>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</si>
  <si>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</si>
  <si>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</si>
  <si>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</si>
  <si>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</si>
  <si>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</si>
  <si>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</si>
  <si>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</si>
  <si>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</si>
  <si>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</si>
  <si>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</si>
  <si>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</si>
  <si>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</si>
  <si>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</si>
  <si>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</si>
  <si>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</si>
  <si>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</si>
  <si>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</si>
  <si>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</si>
  <si>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</si>
  <si>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</si>
  <si>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</si>
  <si>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</si>
  <si>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</si>
  <si>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</si>
  <si>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</si>
  <si>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</si>
  <si>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</si>
  <si>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</si>
  <si>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</si>
  <si>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</si>
  <si>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</si>
  <si>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</si>
  <si>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</si>
  <si>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</si>
  <si>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</si>
  <si>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</si>
  <si>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</si>
  <si>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</si>
  <si>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</si>
  <si>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</si>
  <si>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</si>
  <si>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</si>
  <si>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</si>
  <si>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</si>
  <si>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</si>
  <si>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</si>
  <si>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</si>
  <si>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</si>
  <si>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</si>
  <si>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</si>
  <si>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</si>
  <si>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</si>
  <si>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</si>
  <si>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</si>
  <si>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</si>
  <si>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</si>
  <si>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</si>
  <si>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</si>
  <si>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</si>
  <si>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</si>
  <si>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</si>
  <si>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</si>
  <si>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Constitution Article 41</t>
  </si>
  <si>
    <t>The provision reads "1. Every citizen of Georgia shall have the right to become acquainted, in accordance with a procedure
prescribed by law, with the information about him/her stored in state institutions as well as official
documents existing there unless they contain state, professional or commercial secret."</t>
  </si>
  <si>
    <t xml:space="preserve">Article 28 </t>
  </si>
  <si>
    <t>The provision reads: Public information shall be open except as provided in applicable legislation, or when
openness expressly and inevitably undermines [national security and investigation of criminal offences]</t>
  </si>
  <si>
    <t>HD</t>
  </si>
  <si>
    <t xml:space="preserve">Refers to "everyone" having the right to claim access to information.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</si>
</sst>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s>
  <fonts count="42">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12"/>
      <color indexed="8"/>
      <name val="Verdana"/>
      <family val="2"/>
    </font>
    <font>
      <sz val="8"/>
      <name val="Verdana"/>
      <family val="2"/>
    </font>
    <font>
      <u val="single"/>
      <sz val="9.35"/>
      <color indexed="12"/>
      <name val="Calibri"/>
      <family val="2"/>
    </font>
    <font>
      <u val="single"/>
      <sz val="9.35"/>
      <color indexed="36"/>
      <name val="Calibri"/>
      <family val="2"/>
    </font>
    <font>
      <b/>
      <sz val="15"/>
      <color indexed="62"/>
      <name val="Calibri"/>
      <family val="2"/>
    </font>
    <font>
      <b/>
      <sz val="11"/>
      <color indexed="62"/>
      <name val="Calibri"/>
      <family val="2"/>
    </font>
    <font>
      <b/>
      <sz val="18"/>
      <color indexed="62"/>
      <name val="Cambria"/>
      <family val="2"/>
    </font>
    <font>
      <b/>
      <i/>
      <sz val="14"/>
      <color indexed="8"/>
      <name val="Calibri"/>
      <family val="2"/>
    </font>
    <font>
      <sz val="11"/>
      <color indexed="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3"/>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9"/>
        <bgColor indexed="64"/>
      </patternFill>
    </fill>
    <fill>
      <patternFill patternType="solid">
        <fgColor indexed="53"/>
        <bgColor indexed="64"/>
      </patternFill>
    </fill>
    <fill>
      <patternFill patternType="solid">
        <fgColor indexed="31"/>
        <bgColor indexed="64"/>
      </patternFill>
    </fill>
    <fill>
      <patternFill patternType="solid">
        <fgColor indexed="47"/>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29" fillId="9" borderId="0" applyNumberFormat="0" applyBorder="0" applyAlignment="0" applyProtection="0"/>
    <xf numFmtId="0" fontId="29"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4" borderId="0" applyNumberFormat="0" applyBorder="0" applyAlignment="0" applyProtection="0"/>
    <xf numFmtId="0" fontId="30" fillId="7" borderId="0" applyNumberFormat="0" applyBorder="0" applyAlignment="0" applyProtection="0"/>
    <xf numFmtId="0" fontId="30" fillId="12"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2" fillId="2" borderId="1" applyNumberFormat="0" applyAlignment="0" applyProtection="0"/>
    <xf numFmtId="0" fontId="3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35" fillId="20" borderId="0" applyNumberFormat="0" applyBorder="0" applyAlignment="0" applyProtection="0"/>
    <xf numFmtId="0" fontId="13" fillId="0" borderId="3" applyNumberFormat="0" applyFill="0" applyAlignment="0" applyProtection="0"/>
    <xf numFmtId="0" fontId="28"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36" fillId="21"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0" fillId="23" borderId="7" applyNumberFormat="0" applyFont="0" applyAlignment="0" applyProtection="0"/>
    <xf numFmtId="0" fontId="39"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0">
    <xf numFmtId="0" fontId="0" fillId="0" borderId="0" xfId="0" applyAlignment="1">
      <alignment/>
    </xf>
    <xf numFmtId="0" fontId="4" fillId="0" borderId="0" xfId="0" applyFont="1" applyAlignment="1">
      <alignment/>
    </xf>
    <xf numFmtId="0" fontId="0" fillId="0" borderId="10" xfId="0" applyFill="1" applyBorder="1" applyAlignment="1">
      <alignment/>
    </xf>
    <xf numFmtId="0" fontId="0" fillId="24" borderId="10" xfId="0" applyFill="1" applyBorder="1" applyAlignment="1">
      <alignment/>
    </xf>
    <xf numFmtId="0" fontId="5" fillId="0" borderId="0" xfId="0" applyFont="1" applyAlignment="1">
      <alignment/>
    </xf>
    <xf numFmtId="0" fontId="5" fillId="24" borderId="11" xfId="0" applyFont="1" applyFill="1" applyBorder="1" applyAlignment="1">
      <alignment/>
    </xf>
    <xf numFmtId="0" fontId="5" fillId="24"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24" borderId="12" xfId="0" applyFont="1" applyFill="1" applyBorder="1" applyAlignment="1">
      <alignment/>
    </xf>
    <xf numFmtId="0" fontId="6" fillId="24"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0" borderId="10" xfId="0" applyFill="1" applyBorder="1" applyAlignment="1">
      <alignment horizontal="left"/>
    </xf>
    <xf numFmtId="0" fontId="0" fillId="0" borderId="10" xfId="0" applyFill="1" applyBorder="1" applyAlignment="1">
      <alignment/>
    </xf>
    <xf numFmtId="0" fontId="0" fillId="2" borderId="10" xfId="0" applyFill="1" applyBorder="1" applyAlignment="1">
      <alignment horizontal="center" vertical="center"/>
    </xf>
    <xf numFmtId="0" fontId="6" fillId="2" borderId="10" xfId="0" applyFont="1" applyFill="1" applyBorder="1" applyAlignment="1">
      <alignment horizontal="left" wrapText="1"/>
    </xf>
    <xf numFmtId="0" fontId="0" fillId="2" borderId="10" xfId="0" applyFill="1" applyBorder="1" applyAlignment="1">
      <alignment/>
    </xf>
    <xf numFmtId="0" fontId="0" fillId="2" borderId="0" xfId="0" applyFill="1" applyAlignment="1">
      <alignment/>
    </xf>
    <xf numFmtId="0" fontId="6" fillId="0" borderId="10" xfId="0" applyFont="1" applyFill="1" applyBorder="1" applyAlignment="1">
      <alignment horizontal="center" vertical="center"/>
    </xf>
    <xf numFmtId="0" fontId="0" fillId="0" borderId="0" xfId="0" applyFill="1" applyAlignment="1">
      <alignment/>
    </xf>
    <xf numFmtId="0" fontId="6" fillId="0" borderId="10" xfId="0" applyFont="1" applyFill="1" applyBorder="1" applyAlignment="1">
      <alignment/>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0" xfId="0" applyFont="1" applyFill="1" applyAlignment="1">
      <alignment horizontal="left" wrapText="1"/>
    </xf>
    <xf numFmtId="0" fontId="0" fillId="0" borderId="16" xfId="0" applyFill="1" applyBorder="1" applyAlignment="1">
      <alignment horizontal="center" vertical="center" wrapText="1"/>
    </xf>
    <xf numFmtId="0" fontId="6" fillId="0" borderId="16" xfId="0" applyFont="1" applyFill="1" applyBorder="1" applyAlignment="1">
      <alignment horizontal="left" wrapText="1"/>
    </xf>
    <xf numFmtId="0" fontId="0" fillId="0" borderId="16" xfId="0" applyFill="1" applyBorder="1" applyAlignment="1">
      <alignment horizontal="right"/>
    </xf>
    <xf numFmtId="0" fontId="6" fillId="0" borderId="16" xfId="0" applyFont="1" applyFill="1" applyBorder="1" applyAlignment="1">
      <alignment wrapText="1"/>
    </xf>
    <xf numFmtId="0" fontId="8" fillId="0" borderId="0" xfId="0" applyFont="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10" xfId="0" applyFont="1" applyFill="1" applyBorder="1" applyAlignment="1">
      <alignment horizontal="center" wrapText="1"/>
    </xf>
    <xf numFmtId="0" fontId="6" fillId="24" borderId="10" xfId="0" applyFont="1" applyFill="1" applyBorder="1"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24" borderId="13" xfId="0" applyFont="1" applyFill="1" applyBorder="1" applyAlignment="1">
      <alignment/>
    </xf>
    <xf numFmtId="0" fontId="5" fillId="24" borderId="11" xfId="0" applyFont="1" applyFill="1" applyBorder="1" applyAlignment="1">
      <alignment/>
    </xf>
    <xf numFmtId="0" fontId="5" fillId="24" borderId="10" xfId="0" applyFont="1" applyFill="1" applyBorder="1" applyAlignment="1">
      <alignment/>
    </xf>
    <xf numFmtId="0" fontId="0" fillId="24" borderId="10" xfId="0" applyFont="1" applyFill="1" applyBorder="1" applyAlignment="1">
      <alignment/>
    </xf>
    <xf numFmtId="0" fontId="5" fillId="24" borderId="10" xfId="0" applyFont="1" applyFill="1" applyBorder="1" applyAlignment="1">
      <alignment wrapText="1"/>
    </xf>
    <xf numFmtId="0" fontId="7" fillId="24" borderId="10" xfId="0" applyFont="1" applyFill="1" applyBorder="1" applyAlignment="1">
      <alignment wrapText="1"/>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6"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0" xfId="0" applyFont="1" applyAlignment="1">
      <alignment/>
    </xf>
    <xf numFmtId="0" fontId="6" fillId="0" borderId="0" xfId="0" applyFont="1" applyAlignment="1">
      <alignment/>
    </xf>
    <xf numFmtId="0" fontId="5" fillId="4" borderId="14" xfId="0" applyFont="1" applyFill="1" applyBorder="1" applyAlignment="1">
      <alignment wrapText="1"/>
    </xf>
    <xf numFmtId="0" fontId="5" fillId="4" borderId="20" xfId="0" applyFont="1" applyFill="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1" xfId="0" applyFont="1" applyBorder="1" applyAlignment="1">
      <alignment/>
    </xf>
    <xf numFmtId="0" fontId="6" fillId="0" borderId="10" xfId="0" applyFont="1" applyFill="1" applyBorder="1" applyAlignment="1">
      <alignment/>
    </xf>
    <xf numFmtId="0" fontId="6" fillId="0" borderId="21" xfId="0" applyFont="1" applyFill="1" applyBorder="1" applyAlignment="1">
      <alignment/>
    </xf>
    <xf numFmtId="0" fontId="7" fillId="25" borderId="13" xfId="0" applyFont="1" applyFill="1" applyBorder="1" applyAlignment="1">
      <alignment/>
    </xf>
    <xf numFmtId="0" fontId="6" fillId="25"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horizontal="right"/>
    </xf>
    <xf numFmtId="0" fontId="6" fillId="26" borderId="10" xfId="0" applyFont="1" applyFill="1" applyBorder="1" applyAlignment="1">
      <alignment/>
    </xf>
    <xf numFmtId="0" fontId="6" fillId="0" borderId="10" xfId="0" applyFont="1" applyFill="1" applyBorder="1" applyAlignment="1">
      <alignment/>
    </xf>
    <xf numFmtId="0" fontId="16" fillId="4" borderId="13" xfId="0" applyFont="1" applyFill="1" applyBorder="1" applyAlignment="1">
      <alignment/>
    </xf>
    <xf numFmtId="0" fontId="16" fillId="4" borderId="10" xfId="0" applyFont="1" applyFill="1" applyBorder="1" applyAlignment="1">
      <alignment/>
    </xf>
    <xf numFmtId="0" fontId="17" fillId="0" borderId="10" xfId="0" applyFont="1" applyFill="1" applyBorder="1" applyAlignment="1">
      <alignment/>
    </xf>
    <xf numFmtId="0" fontId="6" fillId="0" borderId="16" xfId="0" applyFont="1" applyFill="1" applyBorder="1" applyAlignment="1">
      <alignment/>
    </xf>
    <xf numFmtId="0" fontId="6" fillId="25" borderId="10" xfId="0" applyFont="1" applyFill="1" applyBorder="1" applyAlignment="1">
      <alignment/>
    </xf>
    <xf numFmtId="0" fontId="17" fillId="25" borderId="10" xfId="0" applyFont="1" applyFill="1" applyBorder="1" applyAlignment="1">
      <alignment/>
    </xf>
    <xf numFmtId="0" fontId="5" fillId="27" borderId="10" xfId="0" applyFont="1" applyFill="1" applyBorder="1" applyAlignment="1">
      <alignment/>
    </xf>
    <xf numFmtId="0" fontId="5" fillId="27" borderId="13" xfId="0" applyFont="1" applyFill="1" applyBorder="1" applyAlignment="1">
      <alignment/>
    </xf>
    <xf numFmtId="0" fontId="6" fillId="0" borderId="22" xfId="0" applyFont="1" applyBorder="1" applyAlignment="1">
      <alignment/>
    </xf>
    <xf numFmtId="0" fontId="6" fillId="0" borderId="22" xfId="0" applyFont="1" applyBorder="1" applyAlignment="1">
      <alignment wrapText="1"/>
    </xf>
    <xf numFmtId="0" fontId="6" fillId="0" borderId="19" xfId="0" applyFont="1" applyBorder="1" applyAlignment="1">
      <alignment/>
    </xf>
    <xf numFmtId="0" fontId="7" fillId="28" borderId="22" xfId="0" applyFont="1" applyFill="1" applyBorder="1" applyAlignment="1">
      <alignment/>
    </xf>
    <xf numFmtId="0" fontId="6" fillId="28" borderId="22" xfId="0" applyFont="1" applyFill="1" applyBorder="1" applyAlignment="1">
      <alignment/>
    </xf>
    <xf numFmtId="0" fontId="6" fillId="0" borderId="21" xfId="0" applyFont="1" applyFill="1" applyBorder="1" applyAlignment="1">
      <alignment wrapText="1"/>
    </xf>
    <xf numFmtId="0" fontId="0" fillId="29" borderId="0" xfId="0" applyFill="1" applyAlignment="1">
      <alignment/>
    </xf>
    <xf numFmtId="0" fontId="6" fillId="0" borderId="21" xfId="0" applyFont="1" applyBorder="1" applyAlignment="1">
      <alignment wrapText="1"/>
    </xf>
    <xf numFmtId="0" fontId="7" fillId="0" borderId="0" xfId="0" applyFont="1" applyAlignment="1">
      <alignment horizontal="left" wrapText="1"/>
    </xf>
    <xf numFmtId="0" fontId="5" fillId="4" borderId="23" xfId="0" applyFont="1" applyFill="1" applyBorder="1" applyAlignment="1">
      <alignment/>
    </xf>
    <xf numFmtId="0" fontId="5" fillId="4" borderId="14" xfId="0" applyFont="1" applyFill="1" applyBorder="1" applyAlignment="1">
      <alignment/>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center"/>
    </xf>
    <xf numFmtId="0" fontId="6" fillId="0" borderId="19" xfId="0" applyFont="1" applyBorder="1" applyAlignment="1">
      <alignment horizontal="center"/>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4"/>
  <sheetViews>
    <sheetView tabSelected="1" zoomScale="90" zoomScaleNormal="90" workbookViewId="0" topLeftCell="A1">
      <selection activeCell="B12" sqref="B12"/>
    </sheetView>
  </sheetViews>
  <sheetFormatPr defaultColWidth="11.57421875" defaultRowHeight="15"/>
  <cols>
    <col min="1" max="1" width="36.140625" style="0" customWidth="1"/>
    <col min="2" max="3" width="16.140625" style="0" customWidth="1"/>
    <col min="4" max="16384" width="11.421875" style="0" customWidth="1"/>
  </cols>
  <sheetData>
    <row r="1" ht="18">
      <c r="A1" s="4" t="s">
        <v>205</v>
      </c>
    </row>
    <row r="4" spans="1:7" ht="13.5">
      <c r="A4" s="60" t="s">
        <v>96</v>
      </c>
      <c r="B4" s="61"/>
      <c r="C4" s="61"/>
      <c r="D4" s="61"/>
      <c r="E4" s="61"/>
      <c r="F4" s="61"/>
      <c r="G4" s="61"/>
    </row>
    <row r="5" spans="1:7" ht="13.5">
      <c r="A5" s="61"/>
      <c r="B5" s="61"/>
      <c r="C5" s="61"/>
      <c r="D5" s="61"/>
      <c r="E5" s="61"/>
      <c r="F5" s="61"/>
      <c r="G5" s="61"/>
    </row>
    <row r="6" spans="1:7" ht="13.5">
      <c r="A6" s="60" t="s">
        <v>97</v>
      </c>
      <c r="B6" s="61"/>
      <c r="C6" s="61"/>
      <c r="D6" s="61"/>
      <c r="E6" s="61"/>
      <c r="F6" s="61"/>
      <c r="G6" s="61"/>
    </row>
    <row r="7" spans="1:7" ht="13.5">
      <c r="A7" s="61"/>
      <c r="B7" s="61"/>
      <c r="C7" s="61"/>
      <c r="D7" s="61"/>
      <c r="E7" s="61"/>
      <c r="F7" s="61"/>
      <c r="G7" s="61"/>
    </row>
    <row r="8" spans="1:7" ht="13.5">
      <c r="A8" s="60" t="s">
        <v>98</v>
      </c>
      <c r="B8" s="61"/>
      <c r="C8" s="61"/>
      <c r="D8" s="61"/>
      <c r="E8" s="61"/>
      <c r="F8" s="61"/>
      <c r="G8" s="61"/>
    </row>
    <row r="9" spans="1:7" ht="13.5">
      <c r="A9" s="61"/>
      <c r="B9" s="61"/>
      <c r="C9" s="61"/>
      <c r="D9" s="61"/>
      <c r="E9" s="61"/>
      <c r="F9" s="61"/>
      <c r="G9" s="61"/>
    </row>
    <row r="10" spans="1:7" ht="13.5">
      <c r="A10" s="61"/>
      <c r="B10" s="61"/>
      <c r="C10" s="61"/>
      <c r="D10" s="61"/>
      <c r="E10" s="61"/>
      <c r="F10" s="61"/>
      <c r="G10" s="61"/>
    </row>
    <row r="11" spans="1:7" ht="21.75" customHeight="1">
      <c r="A11" s="91"/>
      <c r="B11" s="91"/>
      <c r="C11" s="91"/>
      <c r="D11" s="91"/>
      <c r="E11" s="91"/>
      <c r="F11" s="91"/>
      <c r="G11" s="61"/>
    </row>
    <row r="12" spans="1:7" ht="13.5">
      <c r="A12" s="61"/>
      <c r="B12" s="61"/>
      <c r="C12" s="61"/>
      <c r="D12" s="61"/>
      <c r="E12" s="61"/>
      <c r="F12" s="61"/>
      <c r="G12" s="61"/>
    </row>
    <row r="13" spans="1:7" ht="13.5">
      <c r="A13" s="61"/>
      <c r="B13" s="61"/>
      <c r="C13" s="61"/>
      <c r="D13" s="61"/>
      <c r="E13" s="61"/>
      <c r="F13" s="61"/>
      <c r="G13" s="61"/>
    </row>
    <row r="14" ht="13.5">
      <c r="A14" s="1" t="s">
        <v>206</v>
      </c>
    </row>
    <row r="16" spans="1:3" ht="13.5">
      <c r="A16" s="11" t="s">
        <v>195</v>
      </c>
      <c r="B16" s="11" t="s">
        <v>199</v>
      </c>
      <c r="C16" s="11" t="s">
        <v>196</v>
      </c>
    </row>
    <row r="17" spans="1:3" ht="13.5">
      <c r="A17" s="8" t="s">
        <v>194</v>
      </c>
      <c r="B17" s="8">
        <f>'1. Right of Access'!D6</f>
        <v>6</v>
      </c>
      <c r="C17" s="14">
        <f>'1. Right of Access'!F6</f>
        <v>4</v>
      </c>
    </row>
    <row r="18" spans="1:5" ht="13.5">
      <c r="A18" s="8" t="s">
        <v>211</v>
      </c>
      <c r="B18" s="8">
        <f>'2. Scope'!D11</f>
        <v>30</v>
      </c>
      <c r="C18" s="8">
        <f>'2. Scope'!F11</f>
        <v>28</v>
      </c>
      <c r="E18" s="38"/>
    </row>
    <row r="19" spans="1:3" ht="13.5">
      <c r="A19" s="8" t="s">
        <v>210</v>
      </c>
      <c r="B19" s="8">
        <f>'3. Requesting Procedures '!D17</f>
        <v>30</v>
      </c>
      <c r="C19" s="14">
        <f>'3. Requesting Procedures '!F17</f>
        <v>19</v>
      </c>
    </row>
    <row r="20" spans="1:3" ht="13.5">
      <c r="A20" s="8" t="s">
        <v>185</v>
      </c>
      <c r="B20" s="8">
        <f>'4. Exceptions and Refusals  '!D10</f>
        <v>30</v>
      </c>
      <c r="C20" s="14">
        <f>'4. Exceptions and Refusals  '!F10</f>
        <v>17</v>
      </c>
    </row>
    <row r="21" spans="1:3" ht="13.5">
      <c r="A21" s="8" t="s">
        <v>209</v>
      </c>
      <c r="B21" s="8">
        <f>'5. Appeals '!D16</f>
        <v>30</v>
      </c>
      <c r="C21" s="14">
        <f>'5. Appeals '!F16</f>
        <v>20</v>
      </c>
    </row>
    <row r="22" spans="1:3" ht="13.5">
      <c r="A22" s="8" t="s">
        <v>208</v>
      </c>
      <c r="B22" s="8">
        <f>'6. Sanctions and Protections '!D6</f>
        <v>8</v>
      </c>
      <c r="C22" s="8">
        <f>'6. Sanctions and Protections '!F6</f>
        <v>1</v>
      </c>
    </row>
    <row r="23" spans="1:3" ht="13.5">
      <c r="A23" s="8" t="s">
        <v>207</v>
      </c>
      <c r="B23" s="8">
        <f>'7. Promotional Measures '!D10</f>
        <v>16</v>
      </c>
      <c r="C23" s="14">
        <f>'7. Promotional Measures '!F10</f>
        <v>7</v>
      </c>
    </row>
    <row r="24" spans="1:3" ht="13.5">
      <c r="A24" s="10" t="s">
        <v>197</v>
      </c>
      <c r="B24" s="10">
        <f>SUM(B17:B23)</f>
        <v>150</v>
      </c>
      <c r="C24" s="10">
        <f>SUM(C17:C23)</f>
        <v>96</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6"/>
  <sheetViews>
    <sheetView zoomScale="90" zoomScaleNormal="90" workbookViewId="0" topLeftCell="A1">
      <selection activeCell="H3" sqref="H3"/>
    </sheetView>
  </sheetViews>
  <sheetFormatPr defaultColWidth="11.57421875" defaultRowHeight="15"/>
  <cols>
    <col min="1" max="1" width="11.421875" style="0" customWidth="1"/>
    <col min="2" max="2" width="72.7109375" style="0" customWidth="1"/>
    <col min="3" max="3" width="31.28125" style="0" customWidth="1"/>
    <col min="4" max="4" width="11.140625" style="0" customWidth="1"/>
    <col min="5" max="5" width="13.7109375" style="0" bestFit="1" customWidth="1"/>
    <col min="6" max="6" width="8.28125" style="0" customWidth="1"/>
    <col min="7" max="7" width="25.140625" style="0" customWidth="1"/>
    <col min="8" max="8" width="53.28125" style="0" customWidth="1"/>
    <col min="9" max="16384" width="11.421875" style="0" customWidth="1"/>
  </cols>
  <sheetData>
    <row r="1" spans="1:8" ht="18">
      <c r="A1" s="92" t="s">
        <v>200</v>
      </c>
      <c r="B1" s="93"/>
      <c r="C1" s="15" t="s">
        <v>91</v>
      </c>
      <c r="D1" s="16" t="s">
        <v>201</v>
      </c>
      <c r="E1" s="62" t="s">
        <v>95</v>
      </c>
      <c r="F1" s="16" t="s">
        <v>196</v>
      </c>
      <c r="G1" s="16" t="s">
        <v>202</v>
      </c>
      <c r="H1" s="63" t="s">
        <v>164</v>
      </c>
    </row>
    <row r="2" spans="1:9" ht="91.5">
      <c r="A2" s="51">
        <v>1</v>
      </c>
      <c r="B2" s="52" t="s">
        <v>134</v>
      </c>
      <c r="C2" s="52" t="s">
        <v>165</v>
      </c>
      <c r="D2" s="53">
        <v>2</v>
      </c>
      <c r="E2" s="13" t="s">
        <v>74</v>
      </c>
      <c r="F2" s="14">
        <v>2</v>
      </c>
      <c r="G2" s="8" t="s">
        <v>225</v>
      </c>
      <c r="H2" s="88" t="s">
        <v>226</v>
      </c>
      <c r="I2" s="89" t="s">
        <v>229</v>
      </c>
    </row>
    <row r="3" spans="1:9" ht="52.5">
      <c r="A3" s="54">
        <v>2</v>
      </c>
      <c r="B3" s="55" t="s">
        <v>140</v>
      </c>
      <c r="C3" s="56" t="s">
        <v>139</v>
      </c>
      <c r="D3" s="57">
        <v>2</v>
      </c>
      <c r="E3" s="8" t="s">
        <v>74</v>
      </c>
      <c r="F3" s="65">
        <v>2</v>
      </c>
      <c r="G3" s="8" t="s">
        <v>227</v>
      </c>
      <c r="H3" s="90" t="s">
        <v>228</v>
      </c>
      <c r="I3" s="89" t="s">
        <v>229</v>
      </c>
    </row>
    <row r="4" spans="1:8" ht="39" customHeight="1">
      <c r="A4" s="94">
        <v>3</v>
      </c>
      <c r="B4" s="55" t="s">
        <v>168</v>
      </c>
      <c r="C4" s="58" t="s">
        <v>141</v>
      </c>
      <c r="D4" s="96">
        <v>2</v>
      </c>
      <c r="E4" s="8" t="s">
        <v>44</v>
      </c>
      <c r="F4" s="98">
        <v>0</v>
      </c>
      <c r="G4" s="64" t="s">
        <v>73</v>
      </c>
      <c r="H4" s="66"/>
    </row>
    <row r="5" spans="1:8" ht="26.25" customHeight="1">
      <c r="A5" s="95"/>
      <c r="B5" s="52" t="s">
        <v>169</v>
      </c>
      <c r="C5" s="59" t="s">
        <v>141</v>
      </c>
      <c r="D5" s="97"/>
      <c r="E5" s="14" t="s">
        <v>44</v>
      </c>
      <c r="F5" s="99"/>
      <c r="G5" s="64" t="s">
        <v>73</v>
      </c>
      <c r="H5" s="68"/>
    </row>
    <row r="6" spans="1:8" ht="18">
      <c r="A6" s="5" t="s">
        <v>198</v>
      </c>
      <c r="B6" s="6"/>
      <c r="C6" s="6"/>
      <c r="D6" s="3">
        <f>SUM(D2:D5)</f>
        <v>6</v>
      </c>
      <c r="E6" s="69"/>
      <c r="F6" s="70">
        <f>SUM(F2:F5)</f>
        <v>4</v>
      </c>
      <c r="G6" s="70"/>
      <c r="H6" s="70"/>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H5" sqref="H5"/>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64.7109375" style="0" customWidth="1"/>
    <col min="9" max="16384" width="11.421875" style="0" customWidth="1"/>
  </cols>
  <sheetData>
    <row r="1" spans="1:8" s="4" customFormat="1" ht="21.75" customHeight="1">
      <c r="A1" s="100" t="s">
        <v>200</v>
      </c>
      <c r="B1" s="101"/>
      <c r="C1" s="12" t="s">
        <v>91</v>
      </c>
      <c r="D1" s="7" t="s">
        <v>201</v>
      </c>
      <c r="E1" s="12" t="s">
        <v>95</v>
      </c>
      <c r="F1" s="7" t="s">
        <v>196</v>
      </c>
      <c r="G1" s="7" t="s">
        <v>202</v>
      </c>
      <c r="H1" s="7" t="s">
        <v>164</v>
      </c>
    </row>
    <row r="2" spans="1:8" ht="39.75">
      <c r="A2" s="19">
        <v>4</v>
      </c>
      <c r="B2" s="20" t="s">
        <v>170</v>
      </c>
      <c r="C2" s="20" t="s">
        <v>217</v>
      </c>
      <c r="D2" s="2">
        <v>2</v>
      </c>
      <c r="E2" s="67" t="s">
        <v>74</v>
      </c>
      <c r="F2" s="67">
        <v>2</v>
      </c>
      <c r="G2" s="67" t="s">
        <v>75</v>
      </c>
      <c r="H2" s="13" t="s">
        <v>230</v>
      </c>
    </row>
    <row r="3" spans="1:8" ht="63.75" customHeight="1">
      <c r="A3" s="19">
        <v>5</v>
      </c>
      <c r="B3" s="20" t="s">
        <v>109</v>
      </c>
      <c r="C3" s="20" t="s">
        <v>218</v>
      </c>
      <c r="D3" s="2">
        <v>4</v>
      </c>
      <c r="E3" s="67" t="s">
        <v>74</v>
      </c>
      <c r="F3" s="67">
        <v>4</v>
      </c>
      <c r="G3" s="67" t="s">
        <v>75</v>
      </c>
      <c r="H3" s="71" t="s">
        <v>76</v>
      </c>
    </row>
    <row r="4" spans="1:8" ht="39.75">
      <c r="A4" s="19">
        <v>6</v>
      </c>
      <c r="B4" s="20" t="s">
        <v>92</v>
      </c>
      <c r="C4" s="20" t="s">
        <v>182</v>
      </c>
      <c r="D4" s="2">
        <v>2</v>
      </c>
      <c r="E4" s="67" t="s">
        <v>74</v>
      </c>
      <c r="F4" s="67">
        <v>2</v>
      </c>
      <c r="G4" s="67" t="s">
        <v>77</v>
      </c>
      <c r="H4" s="71" t="s">
        <v>78</v>
      </c>
    </row>
    <row r="5" spans="1:8" ht="154.5" customHeight="1">
      <c r="A5" s="19">
        <v>7</v>
      </c>
      <c r="B5" s="20" t="s">
        <v>176</v>
      </c>
      <c r="C5" s="20" t="s">
        <v>135</v>
      </c>
      <c r="D5" s="2">
        <v>8</v>
      </c>
      <c r="E5" s="67" t="s">
        <v>74</v>
      </c>
      <c r="F5" s="67">
        <v>8</v>
      </c>
      <c r="G5" s="67" t="s">
        <v>79</v>
      </c>
      <c r="H5" s="71" t="s">
        <v>80</v>
      </c>
    </row>
    <row r="6" spans="1:8" ht="75.75" customHeight="1">
      <c r="A6" s="19">
        <v>8</v>
      </c>
      <c r="B6" s="33" t="s">
        <v>189</v>
      </c>
      <c r="C6" s="20" t="s">
        <v>147</v>
      </c>
      <c r="D6" s="2">
        <v>4</v>
      </c>
      <c r="E6" s="67" t="s">
        <v>81</v>
      </c>
      <c r="F6" s="67">
        <v>2</v>
      </c>
      <c r="G6" s="67" t="s">
        <v>82</v>
      </c>
      <c r="H6" s="71" t="s">
        <v>83</v>
      </c>
    </row>
    <row r="7" spans="1:8" ht="75.75" customHeight="1">
      <c r="A7" s="19">
        <v>9</v>
      </c>
      <c r="B7" s="20" t="s">
        <v>110</v>
      </c>
      <c r="C7" s="20" t="s">
        <v>115</v>
      </c>
      <c r="D7" s="2">
        <v>4</v>
      </c>
      <c r="E7" s="67" t="s">
        <v>74</v>
      </c>
      <c r="F7" s="67">
        <v>4</v>
      </c>
      <c r="G7" s="67" t="s">
        <v>84</v>
      </c>
      <c r="H7" s="71" t="s">
        <v>85</v>
      </c>
    </row>
    <row r="8" spans="1:8" ht="60" customHeight="1">
      <c r="A8" s="19">
        <v>10</v>
      </c>
      <c r="B8" s="20" t="s">
        <v>177</v>
      </c>
      <c r="C8" s="20" t="s">
        <v>128</v>
      </c>
      <c r="D8" s="2">
        <v>2</v>
      </c>
      <c r="E8" s="67" t="s">
        <v>74</v>
      </c>
      <c r="F8" s="67">
        <v>2</v>
      </c>
      <c r="G8" s="67" t="s">
        <v>86</v>
      </c>
      <c r="H8" s="71" t="s">
        <v>87</v>
      </c>
    </row>
    <row r="9" spans="1:8" ht="45.75" customHeight="1">
      <c r="A9" s="19">
        <v>11</v>
      </c>
      <c r="B9" s="20" t="s">
        <v>111</v>
      </c>
      <c r="C9" s="20" t="s">
        <v>129</v>
      </c>
      <c r="D9" s="2">
        <v>2</v>
      </c>
      <c r="E9" s="67" t="s">
        <v>74</v>
      </c>
      <c r="F9" s="67">
        <v>2</v>
      </c>
      <c r="G9" s="67" t="s">
        <v>88</v>
      </c>
      <c r="H9" s="71" t="s">
        <v>89</v>
      </c>
    </row>
    <row r="10" spans="1:8" ht="111.75" customHeight="1">
      <c r="A10" s="34">
        <v>12</v>
      </c>
      <c r="B10" s="20" t="s">
        <v>112</v>
      </c>
      <c r="C10" s="35" t="s">
        <v>130</v>
      </c>
      <c r="D10" s="36">
        <v>2</v>
      </c>
      <c r="E10" s="67" t="s">
        <v>74</v>
      </c>
      <c r="F10" s="72">
        <v>2</v>
      </c>
      <c r="G10" s="67" t="s">
        <v>88</v>
      </c>
      <c r="H10" s="71" t="s">
        <v>58</v>
      </c>
    </row>
    <row r="11" spans="1:8" ht="18">
      <c r="A11" s="5" t="s">
        <v>198</v>
      </c>
      <c r="B11" s="6"/>
      <c r="C11" s="6"/>
      <c r="D11" s="45">
        <f>SUM(D2:D10)</f>
        <v>30</v>
      </c>
      <c r="E11" s="69"/>
      <c r="F11" s="73">
        <f>SUM(F2:F10)</f>
        <v>28</v>
      </c>
      <c r="G11" s="70"/>
      <c r="H11" s="70"/>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85" zoomScaleNormal="85" workbookViewId="0" topLeftCell="A1">
      <selection activeCell="B8" sqref="B8"/>
    </sheetView>
  </sheetViews>
  <sheetFormatPr defaultColWidth="11.57421875" defaultRowHeight="15"/>
  <cols>
    <col min="1" max="1" width="11.421875" style="0" customWidth="1"/>
    <col min="2" max="2" width="77.00390625" style="0" customWidth="1"/>
    <col min="3" max="3" width="55.421875" style="0" customWidth="1"/>
    <col min="4" max="4" width="10.421875" style="0" customWidth="1"/>
    <col min="5" max="5" width="12.421875" style="0" customWidth="1"/>
    <col min="6" max="6" width="8.140625" style="0" customWidth="1"/>
    <col min="7" max="7" width="25.7109375" style="0" customWidth="1"/>
    <col min="8" max="8" width="46.00390625" style="0" customWidth="1"/>
    <col min="9" max="16384" width="11.421875" style="0" customWidth="1"/>
  </cols>
  <sheetData>
    <row r="1" spans="1:8" ht="18">
      <c r="A1" s="102" t="s">
        <v>200</v>
      </c>
      <c r="B1" s="103"/>
      <c r="C1" s="17" t="s">
        <v>91</v>
      </c>
      <c r="D1" s="18" t="s">
        <v>201</v>
      </c>
      <c r="E1" s="12" t="s">
        <v>7</v>
      </c>
      <c r="F1" s="18" t="s">
        <v>196</v>
      </c>
      <c r="G1" s="18" t="s">
        <v>202</v>
      </c>
      <c r="H1" s="18" t="s">
        <v>164</v>
      </c>
    </row>
    <row r="2" spans="1:8" ht="64.5" customHeight="1">
      <c r="A2" s="19">
        <v>13</v>
      </c>
      <c r="B2" s="20" t="s">
        <v>138</v>
      </c>
      <c r="C2" s="20" t="s">
        <v>131</v>
      </c>
      <c r="D2" s="2">
        <v>2</v>
      </c>
      <c r="E2" s="67" t="s">
        <v>59</v>
      </c>
      <c r="F2" s="67">
        <v>2</v>
      </c>
      <c r="G2" s="67" t="s">
        <v>75</v>
      </c>
      <c r="H2" s="13" t="s">
        <v>60</v>
      </c>
    </row>
    <row r="3" spans="1:8" ht="87.75" customHeight="1">
      <c r="A3" s="19">
        <v>14</v>
      </c>
      <c r="B3" s="20" t="s">
        <v>137</v>
      </c>
      <c r="C3" s="21" t="s">
        <v>116</v>
      </c>
      <c r="D3" s="2">
        <v>2</v>
      </c>
      <c r="E3" s="67" t="s">
        <v>61</v>
      </c>
      <c r="F3" s="67">
        <v>2</v>
      </c>
      <c r="G3" s="67" t="s">
        <v>75</v>
      </c>
      <c r="H3" s="71" t="s">
        <v>62</v>
      </c>
    </row>
    <row r="4" spans="1:8" ht="112.5" customHeight="1">
      <c r="A4" s="19">
        <v>15</v>
      </c>
      <c r="B4" s="20" t="s">
        <v>136</v>
      </c>
      <c r="C4" s="20" t="s">
        <v>106</v>
      </c>
      <c r="D4" s="2">
        <v>2</v>
      </c>
      <c r="E4" s="67" t="s">
        <v>81</v>
      </c>
      <c r="F4" s="67">
        <v>1</v>
      </c>
      <c r="G4" s="67" t="s">
        <v>75</v>
      </c>
      <c r="H4" s="71" t="s">
        <v>63</v>
      </c>
    </row>
    <row r="5" spans="1:8" ht="46.5" customHeight="1">
      <c r="A5" s="19">
        <v>16</v>
      </c>
      <c r="B5" s="20" t="s">
        <v>163</v>
      </c>
      <c r="C5" s="20" t="s">
        <v>156</v>
      </c>
      <c r="D5" s="2">
        <v>2</v>
      </c>
      <c r="E5" s="67" t="s">
        <v>64</v>
      </c>
      <c r="F5" s="67">
        <v>0</v>
      </c>
      <c r="G5" s="67" t="s">
        <v>75</v>
      </c>
      <c r="H5" s="71" t="s">
        <v>65</v>
      </c>
    </row>
    <row r="6" spans="1:8" ht="43.5" customHeight="1">
      <c r="A6" s="19">
        <v>17</v>
      </c>
      <c r="B6" s="20" t="s">
        <v>8</v>
      </c>
      <c r="C6" s="22" t="s">
        <v>150</v>
      </c>
      <c r="D6" s="2">
        <v>2</v>
      </c>
      <c r="E6" s="67" t="s">
        <v>64</v>
      </c>
      <c r="F6" s="67">
        <v>0</v>
      </c>
      <c r="G6" s="67"/>
      <c r="H6" s="71" t="s">
        <v>66</v>
      </c>
    </row>
    <row r="7" spans="1:8" ht="63" customHeight="1">
      <c r="A7" s="19">
        <v>18</v>
      </c>
      <c r="B7" s="20" t="s">
        <v>155</v>
      </c>
      <c r="C7" s="20" t="s">
        <v>151</v>
      </c>
      <c r="D7" s="2">
        <v>2</v>
      </c>
      <c r="E7" s="67" t="s">
        <v>81</v>
      </c>
      <c r="F7" s="67">
        <v>1</v>
      </c>
      <c r="G7" s="67" t="s">
        <v>67</v>
      </c>
      <c r="H7" s="71" t="s">
        <v>68</v>
      </c>
    </row>
    <row r="8" spans="1:8" ht="80.25" customHeight="1">
      <c r="A8" s="19">
        <v>19</v>
      </c>
      <c r="B8" s="20" t="s">
        <v>103</v>
      </c>
      <c r="C8" s="20" t="s">
        <v>186</v>
      </c>
      <c r="D8" s="2">
        <v>2</v>
      </c>
      <c r="E8" s="67" t="s">
        <v>61</v>
      </c>
      <c r="F8" s="67">
        <v>2</v>
      </c>
      <c r="G8" s="67" t="s">
        <v>67</v>
      </c>
      <c r="H8" s="71" t="s">
        <v>69</v>
      </c>
    </row>
    <row r="9" spans="1:8" ht="47.25" customHeight="1">
      <c r="A9" s="19">
        <v>20</v>
      </c>
      <c r="B9" s="20" t="s">
        <v>171</v>
      </c>
      <c r="C9" s="20" t="s">
        <v>152</v>
      </c>
      <c r="D9" s="2">
        <v>2</v>
      </c>
      <c r="E9" s="67" t="s">
        <v>61</v>
      </c>
      <c r="F9" s="67">
        <v>2</v>
      </c>
      <c r="G9" s="67" t="s">
        <v>75</v>
      </c>
      <c r="H9" s="71" t="s">
        <v>70</v>
      </c>
    </row>
    <row r="10" spans="1:8" ht="37.5" customHeight="1">
      <c r="A10" s="19">
        <v>21</v>
      </c>
      <c r="B10" s="20" t="s">
        <v>172</v>
      </c>
      <c r="C10" s="20" t="s">
        <v>117</v>
      </c>
      <c r="D10" s="2">
        <v>2</v>
      </c>
      <c r="E10" s="67" t="s">
        <v>61</v>
      </c>
      <c r="F10" s="67">
        <v>2</v>
      </c>
      <c r="G10" s="67" t="s">
        <v>67</v>
      </c>
      <c r="H10" s="71" t="s">
        <v>71</v>
      </c>
    </row>
    <row r="11" spans="1:8" ht="68.25" customHeight="1">
      <c r="A11" s="19">
        <v>22</v>
      </c>
      <c r="B11" s="20" t="s">
        <v>104</v>
      </c>
      <c r="C11" s="20" t="s">
        <v>118</v>
      </c>
      <c r="D11" s="2">
        <v>2</v>
      </c>
      <c r="E11" s="67" t="s">
        <v>61</v>
      </c>
      <c r="F11" s="67">
        <v>2</v>
      </c>
      <c r="G11" s="67" t="s">
        <v>67</v>
      </c>
      <c r="H11" s="71" t="s">
        <v>71</v>
      </c>
    </row>
    <row r="12" spans="1:8" ht="66.75" customHeight="1">
      <c r="A12" s="19">
        <v>23</v>
      </c>
      <c r="B12" s="20" t="s">
        <v>105</v>
      </c>
      <c r="C12" s="20"/>
      <c r="D12" s="2">
        <v>2</v>
      </c>
      <c r="E12" s="67" t="s">
        <v>61</v>
      </c>
      <c r="F12" s="67">
        <v>2</v>
      </c>
      <c r="G12" s="67" t="s">
        <v>72</v>
      </c>
      <c r="H12" s="71" t="s">
        <v>39</v>
      </c>
    </row>
    <row r="13" spans="1:8" s="29" customFormat="1" ht="37.5" customHeight="1">
      <c r="A13" s="19">
        <v>24</v>
      </c>
      <c r="B13" s="20" t="s">
        <v>154</v>
      </c>
      <c r="C13" s="20" t="s">
        <v>153</v>
      </c>
      <c r="D13" s="23">
        <v>2</v>
      </c>
      <c r="E13" s="74" t="s">
        <v>61</v>
      </c>
      <c r="F13" s="74">
        <v>2</v>
      </c>
      <c r="G13" s="67" t="s">
        <v>40</v>
      </c>
      <c r="H13" s="71" t="s">
        <v>41</v>
      </c>
    </row>
    <row r="14" spans="1:8" s="27" customFormat="1" ht="69" customHeight="1">
      <c r="A14" s="24">
        <v>25</v>
      </c>
      <c r="B14" s="25" t="s">
        <v>203</v>
      </c>
      <c r="C14" s="25" t="s">
        <v>133</v>
      </c>
      <c r="D14" s="26">
        <v>2</v>
      </c>
      <c r="E14" s="74" t="s">
        <v>42</v>
      </c>
      <c r="F14" s="74">
        <v>1</v>
      </c>
      <c r="G14" s="67" t="s">
        <v>40</v>
      </c>
      <c r="H14" s="71" t="s">
        <v>43</v>
      </c>
    </row>
    <row r="15" spans="1:8" ht="36" customHeight="1">
      <c r="A15" s="19">
        <v>26</v>
      </c>
      <c r="B15" s="20" t="s">
        <v>204</v>
      </c>
      <c r="C15" s="20"/>
      <c r="D15" s="23">
        <v>2</v>
      </c>
      <c r="E15" s="74" t="s">
        <v>64</v>
      </c>
      <c r="F15" s="74">
        <v>0</v>
      </c>
      <c r="G15" s="67"/>
      <c r="H15" s="71" t="s">
        <v>66</v>
      </c>
    </row>
    <row r="16" spans="1:8" ht="57.75" customHeight="1">
      <c r="A16" s="19">
        <v>27</v>
      </c>
      <c r="B16" s="20" t="s">
        <v>157</v>
      </c>
      <c r="C16" s="20" t="s">
        <v>153</v>
      </c>
      <c r="D16" s="23">
        <v>2</v>
      </c>
      <c r="E16" s="74"/>
      <c r="F16" s="74">
        <v>0</v>
      </c>
      <c r="G16" s="67"/>
      <c r="H16" s="71" t="s">
        <v>66</v>
      </c>
    </row>
    <row r="17" spans="1:8" ht="18">
      <c r="A17" s="5" t="s">
        <v>198</v>
      </c>
      <c r="B17" s="6"/>
      <c r="C17" s="6"/>
      <c r="D17" s="3">
        <f>SUM(D2:D16)</f>
        <v>30</v>
      </c>
      <c r="E17" s="69"/>
      <c r="F17" s="70">
        <f>SUM(F2:F16)</f>
        <v>19</v>
      </c>
      <c r="G17" s="70"/>
      <c r="H17" s="70"/>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C7" sqref="C7"/>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37.8515625" style="0" customWidth="1"/>
    <col min="9" max="16384" width="11.421875" style="0" customWidth="1"/>
  </cols>
  <sheetData>
    <row r="1" spans="1:8" ht="18">
      <c r="A1" s="104" t="s">
        <v>200</v>
      </c>
      <c r="B1" s="105"/>
      <c r="C1" s="43" t="s">
        <v>91</v>
      </c>
      <c r="D1" s="44" t="s">
        <v>201</v>
      </c>
      <c r="E1" s="44" t="s">
        <v>95</v>
      </c>
      <c r="F1" s="44" t="s">
        <v>196</v>
      </c>
      <c r="G1" s="44" t="s">
        <v>202</v>
      </c>
      <c r="H1" s="44" t="s">
        <v>164</v>
      </c>
    </row>
    <row r="2" spans="1:8" ht="142.5" customHeight="1">
      <c r="A2" s="39">
        <v>28</v>
      </c>
      <c r="B2" s="13" t="s">
        <v>127</v>
      </c>
      <c r="C2" s="13" t="s">
        <v>219</v>
      </c>
      <c r="D2" s="13">
        <v>4</v>
      </c>
      <c r="E2" s="14" t="s">
        <v>44</v>
      </c>
      <c r="F2" s="14">
        <v>0</v>
      </c>
      <c r="G2" s="77" t="s">
        <v>45</v>
      </c>
      <c r="H2" s="71" t="s">
        <v>46</v>
      </c>
    </row>
    <row r="3" spans="1:8" ht="111.75" customHeight="1">
      <c r="A3" s="40">
        <v>29</v>
      </c>
      <c r="B3" s="13" t="s">
        <v>93</v>
      </c>
      <c r="C3" s="37" t="s">
        <v>220</v>
      </c>
      <c r="D3" s="37">
        <v>10</v>
      </c>
      <c r="E3" s="14" t="s">
        <v>74</v>
      </c>
      <c r="F3" s="78">
        <v>10</v>
      </c>
      <c r="G3" s="77" t="s">
        <v>45</v>
      </c>
      <c r="H3" s="71" t="s">
        <v>47</v>
      </c>
    </row>
    <row r="4" spans="1:8" ht="79.5" customHeight="1">
      <c r="A4" s="39">
        <v>30</v>
      </c>
      <c r="B4" s="13" t="s">
        <v>126</v>
      </c>
      <c r="C4" s="13" t="s">
        <v>160</v>
      </c>
      <c r="D4" s="13">
        <v>4</v>
      </c>
      <c r="E4" s="14" t="s">
        <v>74</v>
      </c>
      <c r="F4" s="14">
        <v>4</v>
      </c>
      <c r="G4" s="77" t="s">
        <v>45</v>
      </c>
      <c r="H4" s="13" t="s">
        <v>48</v>
      </c>
    </row>
    <row r="5" spans="1:8" ht="66" customHeight="1">
      <c r="A5" s="40">
        <v>31</v>
      </c>
      <c r="B5" s="13" t="s">
        <v>187</v>
      </c>
      <c r="C5" s="13" t="s">
        <v>119</v>
      </c>
      <c r="D5" s="13">
        <v>4</v>
      </c>
      <c r="E5" s="14" t="s">
        <v>44</v>
      </c>
      <c r="F5" s="14">
        <v>0</v>
      </c>
      <c r="G5" s="77"/>
      <c r="H5" s="71" t="s">
        <v>49</v>
      </c>
    </row>
    <row r="6" spans="1:8" ht="72.75" customHeight="1">
      <c r="A6" s="39">
        <v>32</v>
      </c>
      <c r="B6" s="13" t="s">
        <v>101</v>
      </c>
      <c r="C6" s="13" t="s">
        <v>183</v>
      </c>
      <c r="D6" s="13">
        <v>2</v>
      </c>
      <c r="E6" s="14" t="s">
        <v>81</v>
      </c>
      <c r="F6" s="14">
        <v>1</v>
      </c>
      <c r="G6" s="77" t="s">
        <v>50</v>
      </c>
      <c r="H6" s="13" t="s">
        <v>51</v>
      </c>
    </row>
    <row r="7" spans="1:8" ht="78" customHeight="1">
      <c r="A7" s="39">
        <v>33</v>
      </c>
      <c r="B7" s="13" t="s">
        <v>102</v>
      </c>
      <c r="C7" s="13" t="s">
        <v>166</v>
      </c>
      <c r="D7" s="13">
        <v>2</v>
      </c>
      <c r="E7" s="14" t="s">
        <v>59</v>
      </c>
      <c r="F7" s="14">
        <v>0</v>
      </c>
      <c r="G7" s="77"/>
      <c r="H7" s="71" t="s">
        <v>52</v>
      </c>
    </row>
    <row r="8" spans="1:8" ht="48" customHeight="1">
      <c r="A8" s="39">
        <v>34</v>
      </c>
      <c r="B8" s="13" t="s">
        <v>132</v>
      </c>
      <c r="C8" s="13" t="s">
        <v>125</v>
      </c>
      <c r="D8" s="13">
        <v>2</v>
      </c>
      <c r="E8" s="14" t="s">
        <v>59</v>
      </c>
      <c r="F8" s="14">
        <v>0</v>
      </c>
      <c r="G8" s="77"/>
      <c r="H8" s="71" t="s">
        <v>53</v>
      </c>
    </row>
    <row r="9" spans="1:8" ht="70.5" customHeight="1">
      <c r="A9" s="39">
        <v>35</v>
      </c>
      <c r="B9" s="13" t="s">
        <v>188</v>
      </c>
      <c r="C9" s="13" t="s">
        <v>184</v>
      </c>
      <c r="D9" s="13">
        <v>2</v>
      </c>
      <c r="E9" s="14" t="s">
        <v>74</v>
      </c>
      <c r="F9" s="14">
        <v>2</v>
      </c>
      <c r="G9" s="77" t="s">
        <v>54</v>
      </c>
      <c r="H9" s="71"/>
    </row>
    <row r="10" spans="1:8" ht="18">
      <c r="A10" s="46" t="s">
        <v>198</v>
      </c>
      <c r="B10" s="9"/>
      <c r="C10" s="9"/>
      <c r="D10" s="10">
        <f>SUM(D2:D9)</f>
        <v>30</v>
      </c>
      <c r="E10" s="69"/>
      <c r="F10" s="79">
        <f>SUM(F2:F9)</f>
        <v>17</v>
      </c>
      <c r="G10" s="80"/>
      <c r="H10" s="80"/>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90" zoomScaleNormal="90" workbookViewId="0" topLeftCell="B1">
      <selection activeCell="A1" sqref="A1:B1"/>
    </sheetView>
  </sheetViews>
  <sheetFormatPr defaultColWidth="11.57421875" defaultRowHeight="15"/>
  <cols>
    <col min="1" max="1" width="8.28125" style="0" customWidth="1"/>
    <col min="2" max="2" width="59.00390625" style="0" customWidth="1"/>
    <col min="3" max="3" width="59.8515625" style="0" customWidth="1"/>
    <col min="4" max="4" width="12.140625" style="0" customWidth="1"/>
    <col min="5" max="5" width="13.7109375" style="0" bestFit="1" customWidth="1"/>
    <col min="6" max="6" width="11.421875" style="0" customWidth="1"/>
    <col min="7" max="7" width="40.8515625" style="0" customWidth="1"/>
    <col min="8" max="8" width="42.00390625" style="0" customWidth="1"/>
    <col min="9" max="16384" width="11.421875" style="0" customWidth="1"/>
  </cols>
  <sheetData>
    <row r="1" spans="1:8" ht="19.5" customHeight="1">
      <c r="A1" s="106" t="s">
        <v>200</v>
      </c>
      <c r="B1" s="107"/>
      <c r="C1" s="7" t="s">
        <v>91</v>
      </c>
      <c r="D1" s="7" t="s">
        <v>201</v>
      </c>
      <c r="E1" s="81" t="s">
        <v>95</v>
      </c>
      <c r="F1" s="82" t="s">
        <v>196</v>
      </c>
      <c r="G1" s="82" t="s">
        <v>202</v>
      </c>
      <c r="H1" s="82" t="s">
        <v>164</v>
      </c>
    </row>
    <row r="2" spans="1:8" ht="124.5" customHeight="1">
      <c r="A2" s="41">
        <v>36</v>
      </c>
      <c r="B2" s="13" t="s">
        <v>120</v>
      </c>
      <c r="C2" s="13" t="s">
        <v>121</v>
      </c>
      <c r="D2" s="13">
        <v>2</v>
      </c>
      <c r="E2" s="83" t="s">
        <v>81</v>
      </c>
      <c r="F2" s="83">
        <v>2</v>
      </c>
      <c r="G2" s="84" t="s">
        <v>55</v>
      </c>
      <c r="H2" s="84" t="s">
        <v>56</v>
      </c>
    </row>
    <row r="3" spans="1:8" s="29" customFormat="1" ht="114.75" customHeight="1">
      <c r="A3" s="41">
        <v>37</v>
      </c>
      <c r="B3" s="13" t="s">
        <v>90</v>
      </c>
      <c r="C3" s="13" t="s">
        <v>161</v>
      </c>
      <c r="D3" s="13">
        <v>2</v>
      </c>
      <c r="E3" s="85" t="s">
        <v>74</v>
      </c>
      <c r="F3" s="83">
        <v>2</v>
      </c>
      <c r="G3" s="84" t="s">
        <v>57</v>
      </c>
      <c r="H3" s="84" t="s">
        <v>25</v>
      </c>
    </row>
    <row r="4" spans="1:8" s="29" customFormat="1" ht="52.5">
      <c r="A4" s="41">
        <v>38</v>
      </c>
      <c r="B4" s="13" t="s">
        <v>213</v>
      </c>
      <c r="C4" s="13" t="s">
        <v>214</v>
      </c>
      <c r="D4" s="13">
        <v>2</v>
      </c>
      <c r="E4" s="85" t="s">
        <v>74</v>
      </c>
      <c r="F4" s="83">
        <v>2</v>
      </c>
      <c r="G4" s="84" t="s">
        <v>26</v>
      </c>
      <c r="H4" s="84" t="s">
        <v>27</v>
      </c>
    </row>
    <row r="5" spans="1:8" s="29" customFormat="1" ht="42.75" customHeight="1">
      <c r="A5" s="41">
        <v>39</v>
      </c>
      <c r="B5" s="13" t="s">
        <v>162</v>
      </c>
      <c r="C5" s="13" t="s">
        <v>113</v>
      </c>
      <c r="D5" s="13">
        <v>2</v>
      </c>
      <c r="E5" s="85" t="s">
        <v>73</v>
      </c>
      <c r="F5" s="83">
        <v>0</v>
      </c>
      <c r="G5" s="84"/>
      <c r="H5" s="84" t="s">
        <v>28</v>
      </c>
    </row>
    <row r="6" spans="1:8" s="29" customFormat="1" ht="73.5" customHeight="1">
      <c r="A6" s="41">
        <v>40</v>
      </c>
      <c r="B6" s="13" t="s">
        <v>148</v>
      </c>
      <c r="C6" s="13" t="s">
        <v>114</v>
      </c>
      <c r="D6" s="13">
        <v>2</v>
      </c>
      <c r="E6" s="85" t="s">
        <v>81</v>
      </c>
      <c r="F6" s="83">
        <v>1</v>
      </c>
      <c r="G6" s="84" t="s">
        <v>29</v>
      </c>
      <c r="H6" s="84" t="s">
        <v>30</v>
      </c>
    </row>
    <row r="7" spans="1:8" s="29" customFormat="1" ht="97.5" customHeight="1">
      <c r="A7" s="41">
        <v>41</v>
      </c>
      <c r="B7" s="13" t="s">
        <v>158</v>
      </c>
      <c r="C7" s="13" t="s">
        <v>167</v>
      </c>
      <c r="D7" s="13">
        <v>2</v>
      </c>
      <c r="E7" s="85" t="s">
        <v>74</v>
      </c>
      <c r="F7" s="83">
        <v>2</v>
      </c>
      <c r="G7" s="84" t="s">
        <v>31</v>
      </c>
      <c r="H7" s="84" t="s">
        <v>32</v>
      </c>
    </row>
    <row r="8" spans="1:8" s="29" customFormat="1" ht="45.75" customHeight="1">
      <c r="A8" s="41">
        <v>42</v>
      </c>
      <c r="B8" s="13" t="s">
        <v>159</v>
      </c>
      <c r="C8" s="13" t="s">
        <v>212</v>
      </c>
      <c r="D8" s="13">
        <v>2</v>
      </c>
      <c r="E8" s="85" t="s">
        <v>59</v>
      </c>
      <c r="F8" s="83">
        <v>0</v>
      </c>
      <c r="G8" s="84"/>
      <c r="H8" s="84" t="s">
        <v>66</v>
      </c>
    </row>
    <row r="9" spans="1:8" s="29" customFormat="1" ht="56.25" customHeight="1">
      <c r="A9" s="41">
        <v>43</v>
      </c>
      <c r="B9" s="13" t="s">
        <v>107</v>
      </c>
      <c r="C9" s="13" t="s">
        <v>108</v>
      </c>
      <c r="D9" s="13">
        <v>2</v>
      </c>
      <c r="E9" s="85" t="s">
        <v>73</v>
      </c>
      <c r="F9" s="83">
        <v>0</v>
      </c>
      <c r="G9" s="84"/>
      <c r="H9" s="84" t="s">
        <v>33</v>
      </c>
    </row>
    <row r="10" spans="1:8" s="29" customFormat="1" ht="51.75" customHeight="1">
      <c r="A10" s="41">
        <v>44</v>
      </c>
      <c r="B10" s="13" t="s">
        <v>223</v>
      </c>
      <c r="C10" s="13" t="s">
        <v>224</v>
      </c>
      <c r="D10" s="13">
        <v>2</v>
      </c>
      <c r="E10" s="85" t="s">
        <v>74</v>
      </c>
      <c r="F10" s="83">
        <v>2</v>
      </c>
      <c r="G10" s="84" t="s">
        <v>34</v>
      </c>
      <c r="H10" s="84" t="s">
        <v>35</v>
      </c>
    </row>
    <row r="11" spans="1:8" s="29" customFormat="1" ht="88.5" customHeight="1">
      <c r="A11" s="41">
        <v>45</v>
      </c>
      <c r="B11" s="13" t="s">
        <v>178</v>
      </c>
      <c r="C11" s="13" t="s">
        <v>215</v>
      </c>
      <c r="D11" s="13">
        <v>2</v>
      </c>
      <c r="E11" s="85" t="s">
        <v>74</v>
      </c>
      <c r="F11" s="83">
        <v>2</v>
      </c>
      <c r="G11" s="84" t="s">
        <v>36</v>
      </c>
      <c r="H11" s="84" t="s">
        <v>37</v>
      </c>
    </row>
    <row r="12" spans="1:8" s="29" customFormat="1" ht="75" customHeight="1">
      <c r="A12" s="41">
        <v>46</v>
      </c>
      <c r="B12" s="13" t="s">
        <v>179</v>
      </c>
      <c r="C12" s="13" t="s">
        <v>180</v>
      </c>
      <c r="D12" s="13">
        <v>4</v>
      </c>
      <c r="E12" s="85" t="s">
        <v>74</v>
      </c>
      <c r="F12" s="83">
        <v>4</v>
      </c>
      <c r="G12" s="84" t="s">
        <v>38</v>
      </c>
      <c r="H12" s="84" t="s">
        <v>9</v>
      </c>
    </row>
    <row r="13" spans="1:8" s="29" customFormat="1" ht="60.75" customHeight="1">
      <c r="A13" s="41">
        <v>47</v>
      </c>
      <c r="B13" s="13" t="s">
        <v>181</v>
      </c>
      <c r="C13" s="13" t="s">
        <v>216</v>
      </c>
      <c r="D13" s="13">
        <v>2</v>
      </c>
      <c r="E13" s="85" t="s">
        <v>81</v>
      </c>
      <c r="F13" s="83">
        <v>1</v>
      </c>
      <c r="G13" s="84" t="s">
        <v>10</v>
      </c>
      <c r="H13" s="84" t="s">
        <v>11</v>
      </c>
    </row>
    <row r="14" spans="1:8" s="29" customFormat="1" ht="75.75" customHeight="1">
      <c r="A14" s="41">
        <v>48</v>
      </c>
      <c r="B14" s="13" t="s">
        <v>190</v>
      </c>
      <c r="C14" s="13" t="s">
        <v>191</v>
      </c>
      <c r="D14" s="13">
        <v>2</v>
      </c>
      <c r="E14" s="85" t="s">
        <v>73</v>
      </c>
      <c r="F14" s="83">
        <v>2</v>
      </c>
      <c r="G14" s="84" t="s">
        <v>12</v>
      </c>
      <c r="H14" s="84" t="s">
        <v>13</v>
      </c>
    </row>
    <row r="15" spans="1:8" s="29" customFormat="1" ht="57" customHeight="1">
      <c r="A15" s="41">
        <v>49</v>
      </c>
      <c r="B15" s="13" t="s">
        <v>143</v>
      </c>
      <c r="C15" s="13" t="s">
        <v>192</v>
      </c>
      <c r="D15" s="13">
        <v>2</v>
      </c>
      <c r="E15" s="85" t="s">
        <v>59</v>
      </c>
      <c r="F15" s="83">
        <v>0</v>
      </c>
      <c r="G15" s="84" t="s">
        <v>14</v>
      </c>
      <c r="H15" s="84" t="s">
        <v>15</v>
      </c>
    </row>
    <row r="16" spans="1:8" ht="21.75" customHeight="1">
      <c r="A16" s="49" t="s">
        <v>198</v>
      </c>
      <c r="B16" s="50"/>
      <c r="C16" s="50"/>
      <c r="D16" s="42">
        <f>SUM(D2:D15)</f>
        <v>30</v>
      </c>
      <c r="E16" s="86"/>
      <c r="F16" s="87">
        <v>20</v>
      </c>
      <c r="G16" s="87"/>
      <c r="H16" s="8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A1">
      <selection activeCell="A1" sqref="A1:B1"/>
    </sheetView>
  </sheetViews>
  <sheetFormatPr defaultColWidth="11.57421875" defaultRowHeight="15"/>
  <cols>
    <col min="1" max="1" width="11.421875" style="0" customWidth="1"/>
    <col min="2" max="2" width="68.421875" style="0" customWidth="1"/>
    <col min="3" max="3" width="56.421875" style="0" customWidth="1"/>
    <col min="4" max="4" width="9.28125" style="0" customWidth="1"/>
    <col min="5" max="5" width="13.28125" style="0" customWidth="1"/>
    <col min="6" max="6" width="8.00390625" style="0" customWidth="1"/>
    <col min="7" max="7" width="31.421875" style="0" customWidth="1"/>
    <col min="8" max="8" width="47.00390625" style="0" customWidth="1"/>
    <col min="9" max="16384" width="11.421875" style="0" customWidth="1"/>
  </cols>
  <sheetData>
    <row r="1" spans="1:8" ht="18">
      <c r="A1" s="108" t="s">
        <v>200</v>
      </c>
      <c r="B1" s="109"/>
      <c r="C1" s="17" t="s">
        <v>91</v>
      </c>
      <c r="D1" s="18" t="s">
        <v>201</v>
      </c>
      <c r="E1" s="17" t="s">
        <v>95</v>
      </c>
      <c r="F1" s="18" t="s">
        <v>196</v>
      </c>
      <c r="G1" s="18" t="s">
        <v>202</v>
      </c>
      <c r="H1" s="18" t="s">
        <v>164</v>
      </c>
    </row>
    <row r="2" spans="1:8" s="29" customFormat="1" ht="111.75" customHeight="1">
      <c r="A2" s="28">
        <v>50</v>
      </c>
      <c r="B2" s="13" t="s">
        <v>142</v>
      </c>
      <c r="C2" s="13" t="s">
        <v>94</v>
      </c>
      <c r="D2" s="14">
        <v>2</v>
      </c>
      <c r="E2" s="14" t="s">
        <v>73</v>
      </c>
      <c r="F2" s="14">
        <v>0</v>
      </c>
      <c r="G2" s="14"/>
      <c r="H2" s="13" t="s">
        <v>16</v>
      </c>
    </row>
    <row r="3" spans="1:8" s="29" customFormat="1" ht="58.5" customHeight="1">
      <c r="A3" s="28">
        <v>51</v>
      </c>
      <c r="B3" s="13" t="s">
        <v>173</v>
      </c>
      <c r="C3" s="13" t="s">
        <v>174</v>
      </c>
      <c r="D3" s="14">
        <v>2</v>
      </c>
      <c r="E3" s="14" t="s">
        <v>73</v>
      </c>
      <c r="F3" s="14">
        <v>0</v>
      </c>
      <c r="G3" s="14"/>
      <c r="H3" s="13" t="s">
        <v>17</v>
      </c>
    </row>
    <row r="4" spans="1:8" s="29" customFormat="1" ht="74.25" customHeight="1">
      <c r="A4" s="28">
        <v>52</v>
      </c>
      <c r="B4" s="13" t="s">
        <v>144</v>
      </c>
      <c r="C4" s="13" t="s">
        <v>221</v>
      </c>
      <c r="D4" s="30">
        <v>2</v>
      </c>
      <c r="E4" s="14" t="s">
        <v>81</v>
      </c>
      <c r="F4" s="30">
        <v>1</v>
      </c>
      <c r="G4" s="13" t="s">
        <v>18</v>
      </c>
      <c r="H4" s="13" t="s">
        <v>19</v>
      </c>
    </row>
    <row r="5" spans="1:8" s="29" customFormat="1" ht="51.75" customHeight="1">
      <c r="A5" s="28">
        <v>53</v>
      </c>
      <c r="B5" s="13" t="s">
        <v>124</v>
      </c>
      <c r="C5" s="13" t="s">
        <v>222</v>
      </c>
      <c r="D5" s="14">
        <v>2</v>
      </c>
      <c r="E5" s="14" t="s">
        <v>73</v>
      </c>
      <c r="F5" s="14">
        <v>0</v>
      </c>
      <c r="G5" s="14"/>
      <c r="H5" s="13" t="s">
        <v>20</v>
      </c>
    </row>
    <row r="6" spans="1:8" s="29" customFormat="1" ht="18">
      <c r="A6" s="47" t="s">
        <v>198</v>
      </c>
      <c r="B6" s="47"/>
      <c r="C6" s="47"/>
      <c r="D6" s="48">
        <f>SUM(D2:D5)</f>
        <v>8</v>
      </c>
      <c r="E6" s="69"/>
      <c r="F6" s="70">
        <f>SUM(F2:F5)</f>
        <v>1</v>
      </c>
      <c r="G6" s="70"/>
      <c r="H6" s="70"/>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90" zoomScaleNormal="90" workbookViewId="0" topLeftCell="A1">
      <selection activeCell="H6" sqref="H6"/>
    </sheetView>
  </sheetViews>
  <sheetFormatPr defaultColWidth="11.57421875" defaultRowHeight="15"/>
  <cols>
    <col min="1" max="1" width="11.421875" style="0" customWidth="1"/>
    <col min="2" max="2" width="75.140625" style="0" customWidth="1"/>
    <col min="3" max="3" width="25.7109375" style="0" customWidth="1"/>
    <col min="4" max="4" width="12.140625" style="0" customWidth="1"/>
    <col min="5" max="5" width="15.00390625" style="0" customWidth="1"/>
    <col min="6" max="6" width="11.421875" style="0" customWidth="1"/>
    <col min="7" max="7" width="32.421875" style="0" customWidth="1"/>
    <col min="8" max="8" width="44.7109375" style="0" customWidth="1"/>
    <col min="9" max="16384" width="11.421875" style="0" customWidth="1"/>
  </cols>
  <sheetData>
    <row r="1" spans="1:8" ht="18">
      <c r="A1" s="104" t="s">
        <v>200</v>
      </c>
      <c r="B1" s="105"/>
      <c r="C1" s="17" t="s">
        <v>91</v>
      </c>
      <c r="D1" s="44" t="s">
        <v>201</v>
      </c>
      <c r="E1" s="75" t="s">
        <v>95</v>
      </c>
      <c r="F1" s="76" t="s">
        <v>196</v>
      </c>
      <c r="G1" s="76" t="s">
        <v>202</v>
      </c>
      <c r="H1" s="76" t="s">
        <v>164</v>
      </c>
    </row>
    <row r="2" spans="1:8" ht="60.75" customHeight="1">
      <c r="A2" s="28">
        <v>54</v>
      </c>
      <c r="B2" s="31" t="s">
        <v>122</v>
      </c>
      <c r="C2" s="31" t="s">
        <v>123</v>
      </c>
      <c r="D2" s="14">
        <v>2</v>
      </c>
      <c r="E2" s="14" t="s">
        <v>74</v>
      </c>
      <c r="F2" s="14">
        <v>2</v>
      </c>
      <c r="G2" s="14" t="s">
        <v>21</v>
      </c>
      <c r="H2" s="13" t="s">
        <v>22</v>
      </c>
    </row>
    <row r="3" spans="1:8" ht="51.75" customHeight="1">
      <c r="A3" s="28">
        <v>55</v>
      </c>
      <c r="B3" s="31" t="s">
        <v>145</v>
      </c>
      <c r="C3" s="31" t="s">
        <v>123</v>
      </c>
      <c r="D3" s="14">
        <v>2</v>
      </c>
      <c r="E3" s="14" t="s">
        <v>73</v>
      </c>
      <c r="F3" s="14">
        <v>0</v>
      </c>
      <c r="G3" s="14"/>
      <c r="H3" s="13" t="s">
        <v>23</v>
      </c>
    </row>
    <row r="4" spans="1:8" ht="42" customHeight="1">
      <c r="A4" s="28">
        <v>56</v>
      </c>
      <c r="B4" s="31" t="s">
        <v>146</v>
      </c>
      <c r="C4" s="31" t="s">
        <v>123</v>
      </c>
      <c r="D4" s="14">
        <v>2</v>
      </c>
      <c r="E4" s="14" t="s">
        <v>73</v>
      </c>
      <c r="F4" s="14">
        <v>0</v>
      </c>
      <c r="G4" s="14"/>
      <c r="H4" s="13"/>
    </row>
    <row r="5" spans="1:8" ht="100.5" customHeight="1">
      <c r="A5" s="28">
        <v>57</v>
      </c>
      <c r="B5" s="31" t="s">
        <v>149</v>
      </c>
      <c r="C5" s="31" t="s">
        <v>123</v>
      </c>
      <c r="D5" s="14">
        <v>2</v>
      </c>
      <c r="E5" s="14" t="s">
        <v>74</v>
      </c>
      <c r="F5" s="14">
        <v>2</v>
      </c>
      <c r="G5" s="14" t="s">
        <v>24</v>
      </c>
      <c r="H5" s="13" t="s">
        <v>0</v>
      </c>
    </row>
    <row r="6" spans="1:8" ht="47.25" customHeight="1">
      <c r="A6" s="28">
        <v>58</v>
      </c>
      <c r="B6" s="31" t="s">
        <v>100</v>
      </c>
      <c r="C6" s="31" t="s">
        <v>123</v>
      </c>
      <c r="D6" s="14">
        <v>2</v>
      </c>
      <c r="E6" s="14" t="s">
        <v>73</v>
      </c>
      <c r="F6" s="14">
        <v>0</v>
      </c>
      <c r="G6" s="14"/>
      <c r="H6" s="13" t="s">
        <v>1</v>
      </c>
    </row>
    <row r="7" spans="1:8" ht="35.25" customHeight="1">
      <c r="A7" s="28">
        <v>59</v>
      </c>
      <c r="B7" s="31" t="s">
        <v>193</v>
      </c>
      <c r="C7" s="31" t="s">
        <v>123</v>
      </c>
      <c r="D7" s="14">
        <v>2</v>
      </c>
      <c r="E7" s="14" t="s">
        <v>73</v>
      </c>
      <c r="F7" s="14">
        <v>0</v>
      </c>
      <c r="G7" s="14"/>
      <c r="H7" s="13" t="s">
        <v>2</v>
      </c>
    </row>
    <row r="8" spans="1:8" ht="59.25" customHeight="1">
      <c r="A8" s="28">
        <v>60</v>
      </c>
      <c r="B8" s="31" t="s">
        <v>99</v>
      </c>
      <c r="C8" s="31" t="s">
        <v>123</v>
      </c>
      <c r="D8" s="14">
        <v>2</v>
      </c>
      <c r="E8" s="14" t="s">
        <v>74</v>
      </c>
      <c r="F8" s="14">
        <v>2</v>
      </c>
      <c r="G8" s="14" t="s">
        <v>3</v>
      </c>
      <c r="H8" s="13" t="s">
        <v>4</v>
      </c>
    </row>
    <row r="9" spans="1:8" ht="75.75" customHeight="1">
      <c r="A9" s="28">
        <v>61</v>
      </c>
      <c r="B9" s="32" t="s">
        <v>175</v>
      </c>
      <c r="C9" s="31" t="s">
        <v>123</v>
      </c>
      <c r="D9" s="14">
        <v>2</v>
      </c>
      <c r="E9" s="14" t="s">
        <v>81</v>
      </c>
      <c r="F9" s="14">
        <v>1</v>
      </c>
      <c r="G9" s="13" t="s">
        <v>5</v>
      </c>
      <c r="H9" s="13" t="s">
        <v>6</v>
      </c>
    </row>
    <row r="10" spans="1:8" ht="18">
      <c r="A10" s="5" t="s">
        <v>198</v>
      </c>
      <c r="B10" s="47"/>
      <c r="C10" s="6"/>
      <c r="D10" s="3">
        <f>SUM(D2:D9)</f>
        <v>16</v>
      </c>
      <c r="E10" s="69"/>
      <c r="F10" s="70">
        <f>SUM(F2:F9)</f>
        <v>7</v>
      </c>
      <c r="G10" s="70"/>
      <c r="H10" s="70"/>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2012-07-10T17:30:32Z</dcterms:modified>
  <cp:category/>
  <cp:version/>
  <cp:contentType/>
  <cp:contentStatus/>
</cp:coreProperties>
</file>