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16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<sst xmlns="http://schemas.openxmlformats.org/spreadsheetml/2006/main" count="315" uniqueCount="195">
  <si>
    <t>Art 27 - Los entes obligados no proporcionarán información confidencial sin que medie el consentimiento expreso y libre del titular de la misma. Also Article 40.</t>
  </si>
  <si>
    <t>Art 22 and 23 seem to require this kind of a registry to be maintained by the institute.</t>
  </si>
  <si>
    <t>Art 41(d), Art 45</t>
  </si>
  <si>
    <t>Art 50(n) - this is the duty of the information officers.</t>
  </si>
  <si>
    <t>Art 60</t>
  </si>
  <si>
    <t>Name of the law and link: Law for Access to Public Information</t>
  </si>
  <si>
    <t>Art 29 provides for an appeal to the "Instituto"</t>
  </si>
  <si>
    <t>The procedure do not need lawyer, art 86 states that Instituto will rectify any legal flaws of the petition. And also the procedure is  free, following the principles of due process in effect in El Salvador.  Article 102 states  The procedure must comply with the guarantees of due process. The proceedings are subject to the principles of legality, equality of the parties, economy, gratuity, speediness, efficiency and informality, among others. Regarding the procedure, and additionally to the provisions of the civil code.</t>
  </si>
  <si>
    <t>Art 75 seems to allow appeals against refusals, persistent refusals, and silence.  Article 77 seems the give the commission purview to monitor non-compliance in the form of excessive fees, destruction of documents, etc, and Art 83(c) allows for a variety of other appeals for things like excessive fees or incomplete provision of info.</t>
  </si>
  <si>
    <t>Art 75 for administrative silence, Art 82 for refusals. Both have clear procedures and time lines.</t>
  </si>
  <si>
    <t>Not mentioned.</t>
  </si>
  <si>
    <t>85© and 93 seem to allow them to request  info, but no other inspection powers.</t>
  </si>
  <si>
    <t>Art 96</t>
  </si>
  <si>
    <t>Article 85 allows for this</t>
  </si>
  <si>
    <t>Expert Reviewer: Laura Rivera</t>
  </si>
  <si>
    <t>Comments: This is an extremely well-written law with a robust scope, clearly enumerated procedures, and thorough promotional measures. Its chief weaknesses are the fact that the exceptions aren't harm tested and that the law does not override various other secrecy acts.</t>
  </si>
  <si>
    <t xml:space="preserve"> Art 51 protects the agency's financial independence. Article 108 states "that The General Budget of the Nation must establish the budget for installation, integration and operation of the Institute.</t>
  </si>
  <si>
    <t xml:space="preserve">Art 54 - prof requirements, but no ban on politically connected individuals. </t>
  </si>
  <si>
    <t>Art 101</t>
  </si>
  <si>
    <t>Art 76 has a long list of such offenses, including breach of timelines, asking for reasons, destroying documents, etc. These are categorized on a sliding scale of severity, with different penalties attached.</t>
  </si>
  <si>
    <t>Art 7 - "organismo que administre recursos públicos, bienes del Estado o ejecute actos de la administración pública en general."  Also - bodies that "ejecuten actos de la función estatal."</t>
  </si>
  <si>
    <t>Art 2 and Art 9 and Art 66.</t>
  </si>
  <si>
    <t>Requirements are in line with int'l standards.</t>
  </si>
  <si>
    <t>Art 66.</t>
  </si>
  <si>
    <t>Art 50(c) requires info officers to help individuals make applications. Art 66 has clarification procedures.</t>
  </si>
  <si>
    <t>Art 50(c) and 68 together fulfil this.</t>
  </si>
  <si>
    <t>Authorities are required to provide solicitors with a "constancia"</t>
  </si>
  <si>
    <t>50(c) and 68 establish the duty to refer requesters, but not to transfer requests</t>
  </si>
  <si>
    <t>Art 62 says that preferences should be followed as much as possible.</t>
  </si>
  <si>
    <t>Art 71</t>
  </si>
  <si>
    <t>Art 71 - 10 working days or less.</t>
  </si>
  <si>
    <t>Art 71 - 10 working days if info is more than 5 years old, and then by another 5 working days max.</t>
  </si>
  <si>
    <t>Art 4(g) states that access is to be free, spelled out in more detail in Art 61.</t>
  </si>
  <si>
    <t>Art 4(g) states that access is to be free, spelled out in more detail in Art 61. The fees aren't completely centrally set, but Art 61's provisions seem specific enough to warrant 2 points here.</t>
  </si>
  <si>
    <t>Art 110 says the standards here trump all other provisions, but then lists 18 exceptions to this - too many for more than 1 point.</t>
  </si>
  <si>
    <t>Art 78 has a long and detailed list of sanctions to be applied to the officer responsible, Art 85 allows for remedial action in a variety of ways.</t>
  </si>
  <si>
    <t>Art 48</t>
  </si>
  <si>
    <t>Art 46 and 47 - the institute does this.</t>
  </si>
  <si>
    <t>Art 46-47</t>
  </si>
  <si>
    <t>Art 19 - info is not classified where it relates to investigations of human rights abuses, or to crimes of international concern - as an override this is limited. But - Art 21(c) requires that any exception be justified on the grounds that the harm for disclosure would outweigh the public benefit of access - so there is a broad public interest override.</t>
  </si>
  <si>
    <t>Art 20 - 7 year sunset clause</t>
  </si>
  <si>
    <t>Article 24 and 63 contain a consultation mechanism, a time frame and an appeal.</t>
  </si>
  <si>
    <t>Art 30</t>
  </si>
  <si>
    <t>Art 72</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</si>
  <si>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</si>
  <si>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</si>
  <si>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</si>
  <si>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</si>
  <si>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</si>
  <si>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Country: El Salvador</t>
  </si>
  <si>
    <t>Person in charge: Michael Karanicolas</t>
  </si>
  <si>
    <t>Preamble 1 - the law states that access to information is recognized within the right to free expression in the constitution.</t>
  </si>
  <si>
    <t xml:space="preserve">Appointed by the president, but Art 52 has procedures to protect the process: president has to choose the commissioners from lists prepared by independent organziations (journalists, etc). Art 56 allows the president to remove Commissioners for relatively broad grounds. </t>
  </si>
  <si>
    <t>Section 6 definition of Public Information</t>
  </si>
  <si>
    <t>Art 7 applies the law to all organs of state and their dependent agencies, as well as municipalities or any other agency which recieves (administre) public funds. This covers everything.</t>
  </si>
  <si>
    <t>See above.</t>
  </si>
  <si>
    <t>Art 7 applies the law to any agency which handles (administre) public funds. Also - "sociedades de economía mixta."</t>
  </si>
  <si>
    <t>Art 7</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</si>
  <si>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</si>
  <si>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</si>
  <si>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</si>
  <si>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</si>
  <si>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</si>
  <si>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</si>
  <si>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</si>
  <si>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</si>
  <si>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</si>
  <si>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</si>
  <si>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</si>
  <si>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</si>
  <si>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</si>
  <si>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 xml:space="preserve">19(h) - info that would unfairly advantage one person to the detriment of another. 74(a) - where requests are offensive or indecent. </t>
  </si>
  <si>
    <t xml:space="preserve">19(a) - military plans. 19(a) - political negotiations. Art 24(b) - information received in confidence. 24(d) - trade or commercial secrets.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</si>
  <si>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</si>
  <si>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</si>
  <si>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</si>
  <si>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10 points and then deduct 1 point for each exception which either (a) falls outside of this list and/or (b) is more broadly framed</t>
  </si>
  <si>
    <t>Score 1 for oversight body, 1 for immunity for others</t>
  </si>
  <si>
    <t xml:space="preserve">
Score 4 points for a resounding "yes" and 1/2/3 points if only for some classes of information or for some exceptions. If the state secrets law is not trumped by the RTI law max score is 2 points. </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</si>
  <si>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</si>
  <si>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</si>
  <si>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</si>
  <si>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</si>
  <si>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</si>
  <si>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</si>
  <si>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</si>
  <si>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</si>
  <si>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</si>
  <si>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Preamble 3 does this - mentioning that because power emanates from the people, the people are entitled to access any government documents.</t>
  </si>
  <si>
    <t>Article 4(a)</t>
  </si>
  <si>
    <t>1 - Preamble 5. Similar principles are repeated throughout the law.</t>
  </si>
  <si>
    <t>Article 2 applies right to everyone. No mention of legal persons - but 98(a) implies that they can request as well.</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</si>
  <si>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</si>
  <si>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</si>
  <si>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</si>
  <si>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</si>
  <si>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</si>
  <si>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</si>
  <si>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Maximum</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</si>
  <si>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</si>
  <si>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</si>
  <si>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</si>
  <si>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</si>
  <si>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</si>
  <si>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</si>
  <si>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</si>
  <si>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</si>
  <si>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</si>
  <si>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</si>
  <si>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</si>
  <si>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</si>
  <si>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</si>
  <si>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</si>
  <si>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</si>
  <si>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</si>
  <si>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</si>
  <si>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</si>
  <si>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</si>
  <si>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</si>
  <si>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</si>
  <si>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</si>
  <si>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</si>
  <si>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</si>
  <si>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</si>
  <si>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</si>
  <si>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</si>
  <si>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</si>
  <si>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</si>
  <si>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</si>
  <si>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</si>
  <si>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</si>
  <si>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</si>
  <si>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</si>
  <si>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</si>
  <si>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</si>
  <si>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</si>
  <si>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</si>
  <si>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</si>
  <si>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</si>
  <si>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</si>
  <si>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</si>
  <si>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</si>
  <si>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</si>
  <si>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</si>
  <si>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</si>
  <si>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</si>
  <si>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</si>
  <si>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</si>
  <si>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</si>
  <si>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</si>
  <si>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</si>
  <si>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</si>
  <si>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</si>
  <si>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</si>
  <si>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</si>
  <si>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</si>
  <si>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</si>
  <si>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</si>
  <si>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</si>
  <si>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</si>
  <si>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</si>
  <si>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</si>
  <si>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</si>
  <si>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</si>
  <si>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</si>
  <si>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</si>
  <si>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</si>
  <si>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</si>
  <si>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</si>
  <si>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</si>
  <si>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</si>
  <si>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</si>
  <si>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</si>
  <si>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</si>
  <si>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</si>
  <si>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</si>
  <si>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</si>
  <si>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</si>
  <si>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</si>
  <si>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</si>
  <si>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</si>
  <si>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</si>
  <si>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</si>
  <si>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</si>
  <si>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</si>
  <si>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Findings</t>
  </si>
  <si>
    <t>Yes</t>
  </si>
  <si>
    <t>Partially</t>
  </si>
  <si>
    <t>No</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</si>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</sst>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0" fillId="0" borderId="0" xfId="0" applyAlignment="1">
      <alignment/>
    </xf>
    <xf numFmtId="0" fontId="6" fillId="0" borderId="16" xfId="0" applyFont="1" applyBorder="1" applyAlignment="1">
      <alignment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right" wrapText="1"/>
    </xf>
    <xf numFmtId="0" fontId="6" fillId="0" borderId="10" xfId="0" applyFont="1" applyFill="1" applyBorder="1" applyAlignment="1">
      <alignment horizontal="righ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wrapText="1"/>
    </xf>
    <xf numFmtId="0" fontId="6" fillId="0" borderId="16"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4" fillId="0" borderId="0" xfId="0" applyFont="1" applyAlignment="1">
      <alignment wrapText="1"/>
    </xf>
    <xf numFmtId="0" fontId="0" fillId="0" borderId="0" xfId="0" applyAlignment="1">
      <alignment wrapText="1"/>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1" sqref="A11:F11"/>
    </sheetView>
  </sheetViews>
  <sheetFormatPr defaultColWidth="11.421875" defaultRowHeight="15"/>
  <cols>
    <col min="1" max="1" width="36.140625" style="0" customWidth="1"/>
    <col min="2" max="3" width="16.140625" style="0" customWidth="1"/>
  </cols>
  <sheetData>
    <row r="1" ht="18">
      <c r="A1" s="3" t="s">
        <v>60</v>
      </c>
    </row>
    <row r="4" ht="15">
      <c r="A4" s="1" t="s">
        <v>49</v>
      </c>
    </row>
    <row r="5" ht="15">
      <c r="A5" s="48"/>
    </row>
    <row r="6" ht="15">
      <c r="A6" s="1" t="s">
        <v>5</v>
      </c>
    </row>
    <row r="7" ht="15">
      <c r="A7" s="48"/>
    </row>
    <row r="8" ht="15">
      <c r="A8" s="1" t="s">
        <v>50</v>
      </c>
    </row>
    <row r="9" ht="15">
      <c r="A9" s="74" t="s">
        <v>14</v>
      </c>
    </row>
    <row r="10" ht="15">
      <c r="A10" s="48"/>
    </row>
    <row r="11" spans="1:6" ht="48.75" customHeight="1">
      <c r="A11" s="72" t="s">
        <v>15</v>
      </c>
      <c r="B11" s="73"/>
      <c r="C11" s="73"/>
      <c r="D11" s="73"/>
      <c r="E11" s="73"/>
      <c r="F11" s="73"/>
    </row>
    <row r="14" ht="15">
      <c r="A14" s="1" t="s">
        <v>61</v>
      </c>
    </row>
    <row r="16" spans="1:3" ht="15">
      <c r="A16" s="10" t="s">
        <v>103</v>
      </c>
      <c r="B16" s="10" t="s">
        <v>107</v>
      </c>
      <c r="C16" s="10" t="s">
        <v>104</v>
      </c>
    </row>
    <row r="17" spans="1:3" ht="15">
      <c r="A17" s="7" t="s">
        <v>102</v>
      </c>
      <c r="B17" s="7">
        <f>'1. Right of Access'!D6</f>
        <v>6</v>
      </c>
      <c r="C17" s="12">
        <f>'1. Right of Access'!F6</f>
        <v>6</v>
      </c>
    </row>
    <row r="18" spans="1:5" ht="15">
      <c r="A18" s="7" t="s">
        <v>66</v>
      </c>
      <c r="B18" s="7">
        <f>'2. Scope'!D11</f>
        <v>30</v>
      </c>
      <c r="C18" s="7">
        <f>'2. Scope'!F11</f>
        <v>30</v>
      </c>
      <c r="E18" s="19"/>
    </row>
    <row r="19" spans="1:3" ht="15">
      <c r="A19" s="7" t="s">
        <v>65</v>
      </c>
      <c r="B19" s="7">
        <f>'3. Requesting Procedures '!D17</f>
        <v>30</v>
      </c>
      <c r="C19" s="12">
        <f>'3. Requesting Procedures '!F17</f>
        <v>26</v>
      </c>
    </row>
    <row r="20" spans="1:3" ht="15">
      <c r="A20" s="7" t="s">
        <v>86</v>
      </c>
      <c r="B20" s="7">
        <f>'4. Exceptions and Refusals  '!D10</f>
        <v>30</v>
      </c>
      <c r="C20" s="12">
        <f>'4. Exceptions and Refusals  '!F10</f>
        <v>22</v>
      </c>
    </row>
    <row r="21" spans="1:3" ht="15">
      <c r="A21" s="7" t="s">
        <v>64</v>
      </c>
      <c r="B21" s="7">
        <f>'5. Appeals '!D16</f>
        <v>30</v>
      </c>
      <c r="C21" s="12">
        <f>'5. Appeals '!F16</f>
        <v>23</v>
      </c>
    </row>
    <row r="22" spans="1:3" ht="15">
      <c r="A22" s="7" t="s">
        <v>63</v>
      </c>
      <c r="B22" s="7">
        <f>'6. Sanctions and Protections '!D6</f>
        <v>8</v>
      </c>
      <c r="C22" s="7">
        <f>'6. Sanctions and Protections '!F6</f>
        <v>4</v>
      </c>
    </row>
    <row r="23" spans="1:3" ht="15">
      <c r="A23" s="7" t="s">
        <v>62</v>
      </c>
      <c r="B23" s="7">
        <f>'7. Promotional Measures '!D10</f>
        <v>16</v>
      </c>
      <c r="C23" s="12">
        <f>'7. Promotional Measures '!F10</f>
        <v>16</v>
      </c>
    </row>
    <row r="24" spans="1:3" ht="15">
      <c r="A24" s="9" t="s">
        <v>105</v>
      </c>
      <c r="B24" s="9">
        <f>SUM(B17:B23)</f>
        <v>150</v>
      </c>
      <c r="C24" s="9">
        <f>SUM(C17:C23)</f>
        <v>127</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6" sqref="A6"/>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54" t="s">
        <v>108</v>
      </c>
      <c r="B1" s="55"/>
      <c r="C1" s="13" t="s">
        <v>168</v>
      </c>
      <c r="D1" s="14" t="s">
        <v>98</v>
      </c>
      <c r="E1" s="14" t="s">
        <v>185</v>
      </c>
      <c r="F1" s="14" t="s">
        <v>104</v>
      </c>
      <c r="G1" s="14" t="s">
        <v>136</v>
      </c>
      <c r="H1" s="14" t="s">
        <v>137</v>
      </c>
    </row>
    <row r="2" spans="1:8" ht="61.5">
      <c r="A2" s="36">
        <v>1</v>
      </c>
      <c r="B2" s="30" t="s">
        <v>133</v>
      </c>
      <c r="C2" s="30" t="s">
        <v>138</v>
      </c>
      <c r="D2" s="37">
        <v>2</v>
      </c>
      <c r="E2" s="37" t="s">
        <v>186</v>
      </c>
      <c r="F2" s="37">
        <v>2</v>
      </c>
      <c r="G2" s="37" t="s">
        <v>51</v>
      </c>
      <c r="H2" s="33"/>
    </row>
    <row r="3" spans="1:8" ht="73.5">
      <c r="A3" s="38">
        <v>2</v>
      </c>
      <c r="B3" s="31" t="s">
        <v>145</v>
      </c>
      <c r="C3" s="32" t="s">
        <v>144</v>
      </c>
      <c r="D3" s="39">
        <v>2</v>
      </c>
      <c r="E3" s="39" t="s">
        <v>186</v>
      </c>
      <c r="F3" s="49">
        <v>2</v>
      </c>
      <c r="G3" s="50" t="s">
        <v>88</v>
      </c>
      <c r="H3" s="33"/>
    </row>
    <row r="4" spans="1:8" ht="24">
      <c r="A4" s="56">
        <v>3</v>
      </c>
      <c r="B4" s="31" t="s">
        <v>111</v>
      </c>
      <c r="C4" s="34" t="s">
        <v>146</v>
      </c>
      <c r="D4" s="58">
        <v>2</v>
      </c>
      <c r="E4" s="40" t="s">
        <v>186</v>
      </c>
      <c r="F4" s="60">
        <v>2</v>
      </c>
      <c r="G4" s="50" t="s">
        <v>89</v>
      </c>
      <c r="H4" s="33"/>
    </row>
    <row r="5" spans="1:8" ht="37.5">
      <c r="A5" s="57"/>
      <c r="B5" s="30" t="s">
        <v>112</v>
      </c>
      <c r="C5" s="35" t="s">
        <v>146</v>
      </c>
      <c r="D5" s="59"/>
      <c r="E5" s="40" t="s">
        <v>186</v>
      </c>
      <c r="F5" s="61"/>
      <c r="G5" s="51" t="s">
        <v>90</v>
      </c>
      <c r="H5" s="33"/>
    </row>
    <row r="6" spans="1:8" ht="18">
      <c r="A6" s="4" t="s">
        <v>106</v>
      </c>
      <c r="B6" s="5"/>
      <c r="C6" s="5"/>
      <c r="D6" s="2">
        <f>SUM(D2:D5)</f>
        <v>6</v>
      </c>
      <c r="E6" s="2"/>
      <c r="F6" s="2">
        <f>SUM(F2:F5)</f>
        <v>6</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F10" sqref="F10"/>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2" t="s">
        <v>108</v>
      </c>
      <c r="B1" s="63"/>
      <c r="C1" s="11" t="s">
        <v>168</v>
      </c>
      <c r="D1" s="6" t="s">
        <v>98</v>
      </c>
      <c r="E1" s="6" t="s">
        <v>185</v>
      </c>
      <c r="F1" s="6" t="s">
        <v>104</v>
      </c>
      <c r="G1" s="6" t="s">
        <v>136</v>
      </c>
      <c r="H1" s="6" t="s">
        <v>137</v>
      </c>
    </row>
    <row r="2" spans="1:8" ht="37.5">
      <c r="A2" s="45">
        <v>4</v>
      </c>
      <c r="B2" s="40" t="s">
        <v>113</v>
      </c>
      <c r="C2" s="40" t="s">
        <v>74</v>
      </c>
      <c r="D2" s="37">
        <v>2</v>
      </c>
      <c r="E2" s="37" t="s">
        <v>186</v>
      </c>
      <c r="F2" s="51">
        <v>2</v>
      </c>
      <c r="G2" s="51" t="s">
        <v>91</v>
      </c>
      <c r="H2" s="37"/>
    </row>
    <row r="3" spans="1:8" ht="49.5">
      <c r="A3" s="45">
        <v>5</v>
      </c>
      <c r="B3" s="40" t="s">
        <v>169</v>
      </c>
      <c r="C3" s="40" t="s">
        <v>75</v>
      </c>
      <c r="D3" s="37">
        <v>4</v>
      </c>
      <c r="E3" s="37" t="s">
        <v>186</v>
      </c>
      <c r="F3" s="51">
        <v>4</v>
      </c>
      <c r="G3" s="51" t="s">
        <v>53</v>
      </c>
      <c r="H3" s="37"/>
    </row>
    <row r="4" spans="1:8" ht="37.5">
      <c r="A4" s="45">
        <v>6</v>
      </c>
      <c r="B4" s="40" t="s">
        <v>190</v>
      </c>
      <c r="C4" s="40" t="s">
        <v>83</v>
      </c>
      <c r="D4" s="37">
        <v>2</v>
      </c>
      <c r="E4" s="37" t="s">
        <v>186</v>
      </c>
      <c r="F4" s="51">
        <v>2</v>
      </c>
      <c r="G4" s="51" t="s">
        <v>53</v>
      </c>
      <c r="H4" s="37"/>
    </row>
    <row r="5" spans="1:8" ht="121.5">
      <c r="A5" s="45">
        <v>7</v>
      </c>
      <c r="B5" s="40" t="s">
        <v>120</v>
      </c>
      <c r="C5" s="40" t="s">
        <v>165</v>
      </c>
      <c r="D5" s="37">
        <v>8</v>
      </c>
      <c r="E5" s="37" t="s">
        <v>186</v>
      </c>
      <c r="F5" s="51">
        <v>8</v>
      </c>
      <c r="G5" s="51" t="s">
        <v>54</v>
      </c>
      <c r="H5" s="37"/>
    </row>
    <row r="6" spans="1:8" ht="49.5">
      <c r="A6" s="45">
        <v>8</v>
      </c>
      <c r="B6" s="40" t="s">
        <v>96</v>
      </c>
      <c r="C6" s="40" t="s">
        <v>122</v>
      </c>
      <c r="D6" s="37">
        <v>4</v>
      </c>
      <c r="E6" s="37" t="s">
        <v>186</v>
      </c>
      <c r="F6" s="51">
        <v>4</v>
      </c>
      <c r="G6" s="51" t="s">
        <v>55</v>
      </c>
      <c r="H6" s="37"/>
    </row>
    <row r="7" spans="1:8" ht="49.5">
      <c r="A7" s="45">
        <v>9</v>
      </c>
      <c r="B7" s="40" t="s">
        <v>170</v>
      </c>
      <c r="C7" s="40" t="s">
        <v>175</v>
      </c>
      <c r="D7" s="37">
        <v>4</v>
      </c>
      <c r="E7" s="37" t="s">
        <v>186</v>
      </c>
      <c r="F7" s="51">
        <v>4</v>
      </c>
      <c r="G7" s="51" t="s">
        <v>55</v>
      </c>
      <c r="H7" s="37"/>
    </row>
    <row r="8" spans="1:8" ht="49.5">
      <c r="A8" s="45">
        <v>10</v>
      </c>
      <c r="B8" s="40" t="s">
        <v>121</v>
      </c>
      <c r="C8" s="40" t="s">
        <v>160</v>
      </c>
      <c r="D8" s="37">
        <v>2</v>
      </c>
      <c r="E8" s="37" t="s">
        <v>186</v>
      </c>
      <c r="F8" s="51">
        <v>2</v>
      </c>
      <c r="G8" s="51" t="s">
        <v>56</v>
      </c>
      <c r="H8" s="37"/>
    </row>
    <row r="9" spans="1:8" ht="25.5">
      <c r="A9" s="45">
        <v>11</v>
      </c>
      <c r="B9" s="40" t="s">
        <v>171</v>
      </c>
      <c r="C9" s="40" t="s">
        <v>161</v>
      </c>
      <c r="D9" s="37">
        <v>2</v>
      </c>
      <c r="E9" s="37" t="s">
        <v>186</v>
      </c>
      <c r="F9" s="51">
        <v>2</v>
      </c>
      <c r="G9" s="51" t="s">
        <v>57</v>
      </c>
      <c r="H9" s="37"/>
    </row>
    <row r="10" spans="1:8" ht="61.5">
      <c r="A10" s="45">
        <v>12</v>
      </c>
      <c r="B10" s="40" t="s">
        <v>172</v>
      </c>
      <c r="C10" s="40" t="s">
        <v>162</v>
      </c>
      <c r="D10" s="52">
        <v>2</v>
      </c>
      <c r="E10" s="40" t="s">
        <v>186</v>
      </c>
      <c r="F10" s="53">
        <v>2</v>
      </c>
      <c r="G10" s="51" t="s">
        <v>20</v>
      </c>
      <c r="H10" s="37"/>
    </row>
    <row r="11" spans="1:8" ht="18">
      <c r="A11" s="4" t="s">
        <v>106</v>
      </c>
      <c r="B11" s="5"/>
      <c r="C11" s="5"/>
      <c r="D11" s="24">
        <f>SUM(D2:D10)</f>
        <v>30</v>
      </c>
      <c r="E11" s="24"/>
      <c r="F11" s="2">
        <f>SUM(F2:F10)</f>
        <v>30</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64" t="s">
        <v>108</v>
      </c>
      <c r="B1" s="65"/>
      <c r="C1" s="15" t="s">
        <v>168</v>
      </c>
      <c r="D1" s="16" t="s">
        <v>98</v>
      </c>
      <c r="E1" s="16" t="s">
        <v>185</v>
      </c>
      <c r="F1" s="16" t="s">
        <v>104</v>
      </c>
      <c r="G1" s="16" t="s">
        <v>136</v>
      </c>
      <c r="H1" s="16" t="s">
        <v>137</v>
      </c>
    </row>
    <row r="2" spans="1:11" ht="15">
      <c r="A2" s="45">
        <v>13</v>
      </c>
      <c r="B2" s="40" t="s">
        <v>143</v>
      </c>
      <c r="C2" s="40" t="s">
        <v>180</v>
      </c>
      <c r="D2" s="37">
        <v>2</v>
      </c>
      <c r="E2" s="37" t="s">
        <v>186</v>
      </c>
      <c r="F2" s="51">
        <v>2</v>
      </c>
      <c r="G2" s="51" t="s">
        <v>21</v>
      </c>
      <c r="H2" s="37"/>
      <c r="I2" s="42"/>
      <c r="J2" s="42"/>
      <c r="K2" s="42"/>
    </row>
    <row r="3" spans="1:11" ht="37.5">
      <c r="A3" s="45">
        <v>14</v>
      </c>
      <c r="B3" s="40" t="s">
        <v>142</v>
      </c>
      <c r="C3" s="41" t="s">
        <v>149</v>
      </c>
      <c r="D3" s="37">
        <v>2</v>
      </c>
      <c r="E3" s="37" t="s">
        <v>186</v>
      </c>
      <c r="F3" s="51">
        <v>2</v>
      </c>
      <c r="G3" s="51" t="s">
        <v>22</v>
      </c>
      <c r="H3" s="37"/>
      <c r="I3" s="42"/>
      <c r="J3" s="42"/>
      <c r="K3" s="42"/>
    </row>
    <row r="4" spans="1:11" ht="37.5">
      <c r="A4" s="45">
        <v>15</v>
      </c>
      <c r="B4" s="40" t="s">
        <v>141</v>
      </c>
      <c r="C4" s="40" t="s">
        <v>166</v>
      </c>
      <c r="D4" s="37">
        <v>2</v>
      </c>
      <c r="E4" s="37" t="s">
        <v>186</v>
      </c>
      <c r="F4" s="51">
        <v>2</v>
      </c>
      <c r="G4" s="51" t="s">
        <v>23</v>
      </c>
      <c r="H4" s="37"/>
      <c r="I4" s="42"/>
      <c r="J4" s="42"/>
      <c r="K4" s="42"/>
    </row>
    <row r="5" spans="1:11" ht="37.5">
      <c r="A5" s="45">
        <v>16</v>
      </c>
      <c r="B5" s="40" t="s">
        <v>135</v>
      </c>
      <c r="C5" s="40" t="s">
        <v>131</v>
      </c>
      <c r="D5" s="37">
        <v>2</v>
      </c>
      <c r="E5" s="37" t="s">
        <v>186</v>
      </c>
      <c r="F5" s="51">
        <v>2</v>
      </c>
      <c r="G5" s="51" t="s">
        <v>24</v>
      </c>
      <c r="H5" s="37"/>
      <c r="I5" s="42"/>
      <c r="J5" s="42"/>
      <c r="K5" s="42"/>
    </row>
    <row r="6" spans="1:11" ht="25.5">
      <c r="A6" s="45">
        <v>17</v>
      </c>
      <c r="B6" s="40" t="s">
        <v>174</v>
      </c>
      <c r="C6" s="40" t="s">
        <v>125</v>
      </c>
      <c r="D6" s="37">
        <v>2</v>
      </c>
      <c r="E6" s="37" t="s">
        <v>186</v>
      </c>
      <c r="F6" s="51">
        <v>2</v>
      </c>
      <c r="G6" s="51" t="s">
        <v>25</v>
      </c>
      <c r="H6" s="37"/>
      <c r="I6" s="42"/>
      <c r="J6" s="42"/>
      <c r="K6" s="42"/>
    </row>
    <row r="7" spans="1:11" ht="25.5">
      <c r="A7" s="45">
        <v>18</v>
      </c>
      <c r="B7" s="40" t="s">
        <v>130</v>
      </c>
      <c r="C7" s="40" t="s">
        <v>126</v>
      </c>
      <c r="D7" s="37">
        <v>2</v>
      </c>
      <c r="E7" s="37" t="s">
        <v>186</v>
      </c>
      <c r="F7" s="51">
        <v>2</v>
      </c>
      <c r="G7" s="51" t="s">
        <v>26</v>
      </c>
      <c r="H7" s="37"/>
      <c r="I7" s="42"/>
      <c r="J7" s="42"/>
      <c r="K7" s="42"/>
    </row>
    <row r="8" spans="1:11" ht="61.5">
      <c r="A8" s="45">
        <v>19</v>
      </c>
      <c r="B8" s="40" t="s">
        <v>181</v>
      </c>
      <c r="C8" s="40" t="s">
        <v>87</v>
      </c>
      <c r="D8" s="37">
        <v>2</v>
      </c>
      <c r="E8" s="37" t="s">
        <v>187</v>
      </c>
      <c r="F8" s="51">
        <v>1</v>
      </c>
      <c r="G8" s="51" t="s">
        <v>27</v>
      </c>
      <c r="H8" s="37"/>
      <c r="I8" s="42"/>
      <c r="J8" s="42"/>
      <c r="K8" s="42"/>
    </row>
    <row r="9" spans="1:11" ht="25.5">
      <c r="A9" s="45">
        <v>20</v>
      </c>
      <c r="B9" s="40" t="s">
        <v>114</v>
      </c>
      <c r="C9" s="40" t="s">
        <v>127</v>
      </c>
      <c r="D9" s="37">
        <v>2</v>
      </c>
      <c r="E9" s="37" t="s">
        <v>187</v>
      </c>
      <c r="F9" s="51">
        <v>1</v>
      </c>
      <c r="G9" s="51" t="s">
        <v>28</v>
      </c>
      <c r="H9" s="37"/>
      <c r="I9" s="42"/>
      <c r="J9" s="42"/>
      <c r="K9" s="42"/>
    </row>
    <row r="10" spans="1:11" ht="15">
      <c r="A10" s="45">
        <v>21</v>
      </c>
      <c r="B10" s="40" t="s">
        <v>115</v>
      </c>
      <c r="C10" s="40" t="s">
        <v>150</v>
      </c>
      <c r="D10" s="37">
        <v>2</v>
      </c>
      <c r="E10" s="37" t="s">
        <v>186</v>
      </c>
      <c r="F10" s="51">
        <v>2</v>
      </c>
      <c r="G10" s="51" t="s">
        <v>29</v>
      </c>
      <c r="H10" s="37"/>
      <c r="I10" s="42"/>
      <c r="J10" s="42"/>
      <c r="K10" s="42"/>
    </row>
    <row r="11" spans="1:11" ht="37.5">
      <c r="A11" s="45">
        <v>22</v>
      </c>
      <c r="B11" s="40" t="s">
        <v>183</v>
      </c>
      <c r="C11" s="40" t="s">
        <v>191</v>
      </c>
      <c r="D11" s="37">
        <v>2</v>
      </c>
      <c r="E11" s="37" t="s">
        <v>186</v>
      </c>
      <c r="F11" s="51">
        <v>2</v>
      </c>
      <c r="G11" s="51" t="s">
        <v>30</v>
      </c>
      <c r="H11" s="37"/>
      <c r="I11" s="42"/>
      <c r="J11" s="42"/>
      <c r="K11" s="42"/>
    </row>
    <row r="12" spans="1:11" ht="37.5">
      <c r="A12" s="45">
        <v>23</v>
      </c>
      <c r="B12" s="40" t="s">
        <v>184</v>
      </c>
      <c r="C12" s="40"/>
      <c r="D12" s="37">
        <v>2</v>
      </c>
      <c r="E12" s="37" t="s">
        <v>186</v>
      </c>
      <c r="F12" s="51">
        <v>2</v>
      </c>
      <c r="G12" s="51" t="s">
        <v>31</v>
      </c>
      <c r="H12" s="37"/>
      <c r="I12" s="42"/>
      <c r="J12" s="42"/>
      <c r="K12" s="42"/>
    </row>
    <row r="13" spans="1:11" s="18" customFormat="1" ht="37.5">
      <c r="A13" s="45">
        <v>24</v>
      </c>
      <c r="B13" s="40" t="s">
        <v>129</v>
      </c>
      <c r="C13" s="40" t="s">
        <v>128</v>
      </c>
      <c r="D13" s="37">
        <v>2</v>
      </c>
      <c r="E13" s="37" t="s">
        <v>186</v>
      </c>
      <c r="F13" s="51">
        <v>2</v>
      </c>
      <c r="G13" s="51" t="s">
        <v>32</v>
      </c>
      <c r="H13" s="37"/>
      <c r="I13" s="43"/>
      <c r="J13" s="43"/>
      <c r="K13" s="43"/>
    </row>
    <row r="14" spans="1:11" s="17" customFormat="1" ht="73.5">
      <c r="A14" s="45">
        <v>25</v>
      </c>
      <c r="B14" s="40" t="s">
        <v>58</v>
      </c>
      <c r="C14" s="40" t="s">
        <v>164</v>
      </c>
      <c r="D14" s="37">
        <v>2</v>
      </c>
      <c r="E14" s="37" t="s">
        <v>186</v>
      </c>
      <c r="F14" s="51">
        <v>2</v>
      </c>
      <c r="G14" s="51" t="s">
        <v>33</v>
      </c>
      <c r="H14" s="37"/>
      <c r="I14" s="44"/>
      <c r="J14" s="44"/>
      <c r="K14" s="44"/>
    </row>
    <row r="15" spans="1:11" ht="15">
      <c r="A15" s="45">
        <v>26</v>
      </c>
      <c r="B15" s="40" t="s">
        <v>59</v>
      </c>
      <c r="C15" s="40"/>
      <c r="D15" s="37">
        <v>2</v>
      </c>
      <c r="E15" s="37" t="s">
        <v>188</v>
      </c>
      <c r="F15" s="51">
        <v>0</v>
      </c>
      <c r="G15" s="51"/>
      <c r="H15" s="37"/>
      <c r="I15" s="42"/>
      <c r="J15" s="42"/>
      <c r="K15" s="42"/>
    </row>
    <row r="16" spans="1:11" ht="37.5">
      <c r="A16" s="45">
        <v>27</v>
      </c>
      <c r="B16" s="40" t="s">
        <v>132</v>
      </c>
      <c r="C16" s="40" t="s">
        <v>128</v>
      </c>
      <c r="D16" s="37">
        <v>2</v>
      </c>
      <c r="E16" s="37" t="s">
        <v>186</v>
      </c>
      <c r="F16" s="51">
        <v>2</v>
      </c>
      <c r="G16" s="51"/>
      <c r="H16" s="37"/>
      <c r="I16" s="42"/>
      <c r="J16" s="42"/>
      <c r="K16" s="42"/>
    </row>
    <row r="17" spans="1:8" ht="18">
      <c r="A17" s="4" t="s">
        <v>106</v>
      </c>
      <c r="B17" s="5"/>
      <c r="C17" s="5"/>
      <c r="D17" s="2">
        <f>SUM(D2:D16)</f>
        <v>30</v>
      </c>
      <c r="E17" s="2"/>
      <c r="F17" s="2">
        <f>SUM(F2:F16)</f>
        <v>26</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D1">
      <selection activeCell="H14" sqref="H14"/>
    </sheetView>
  </sheetViews>
  <sheetFormatPr defaultColWidth="11.421875" defaultRowHeight="15"/>
  <cols>
    <col min="2" max="2" width="83.8515625" style="0" customWidth="1"/>
    <col min="3" max="3" width="57.8515625" style="0" customWidth="1"/>
    <col min="4" max="5" width="13.7109375" style="0" customWidth="1"/>
    <col min="7" max="7" width="47.421875" style="0" customWidth="1"/>
    <col min="8" max="8" width="22.7109375" style="0" customWidth="1"/>
  </cols>
  <sheetData>
    <row r="1" spans="1:8" ht="18">
      <c r="A1" s="66" t="s">
        <v>108</v>
      </c>
      <c r="B1" s="67"/>
      <c r="C1" s="22" t="s">
        <v>168</v>
      </c>
      <c r="D1" s="23" t="s">
        <v>98</v>
      </c>
      <c r="E1" s="23" t="s">
        <v>185</v>
      </c>
      <c r="F1" s="23" t="s">
        <v>104</v>
      </c>
      <c r="G1" s="23" t="s">
        <v>136</v>
      </c>
      <c r="H1" s="23" t="s">
        <v>137</v>
      </c>
    </row>
    <row r="2" spans="1:8" ht="61.5">
      <c r="A2" s="45">
        <v>28</v>
      </c>
      <c r="B2" s="37" t="s">
        <v>159</v>
      </c>
      <c r="C2" s="37" t="s">
        <v>78</v>
      </c>
      <c r="D2" s="37">
        <v>4</v>
      </c>
      <c r="E2" s="37" t="s">
        <v>187</v>
      </c>
      <c r="F2" s="37">
        <v>2</v>
      </c>
      <c r="G2" s="51" t="s">
        <v>34</v>
      </c>
      <c r="H2" s="37"/>
    </row>
    <row r="3" spans="1:8" ht="85.5">
      <c r="A3" s="45">
        <v>29</v>
      </c>
      <c r="B3" s="37" t="s">
        <v>176</v>
      </c>
      <c r="C3" s="37" t="s">
        <v>76</v>
      </c>
      <c r="D3" s="37">
        <v>10</v>
      </c>
      <c r="E3" s="37" t="s">
        <v>187</v>
      </c>
      <c r="F3" s="37">
        <v>8</v>
      </c>
      <c r="G3" s="51" t="s">
        <v>71</v>
      </c>
      <c r="H3" s="37"/>
    </row>
    <row r="4" spans="1:8" ht="37.5">
      <c r="A4" s="45">
        <v>30</v>
      </c>
      <c r="B4" s="37" t="s">
        <v>158</v>
      </c>
      <c r="C4" s="37" t="s">
        <v>94</v>
      </c>
      <c r="D4" s="37">
        <v>4</v>
      </c>
      <c r="E4" s="37" t="s">
        <v>188</v>
      </c>
      <c r="F4" s="37">
        <v>0</v>
      </c>
      <c r="G4" s="51" t="s">
        <v>72</v>
      </c>
      <c r="H4" s="37"/>
    </row>
    <row r="5" spans="1:8" ht="85.5">
      <c r="A5" s="45">
        <v>31</v>
      </c>
      <c r="B5" s="37" t="s">
        <v>47</v>
      </c>
      <c r="C5" s="37" t="s">
        <v>192</v>
      </c>
      <c r="D5" s="37">
        <v>4</v>
      </c>
      <c r="E5" s="37" t="s">
        <v>186</v>
      </c>
      <c r="F5" s="37">
        <v>4</v>
      </c>
      <c r="G5" s="51" t="s">
        <v>39</v>
      </c>
      <c r="H5" s="37"/>
    </row>
    <row r="6" spans="1:8" ht="37.5">
      <c r="A6" s="45">
        <v>32</v>
      </c>
      <c r="B6" s="37" t="s">
        <v>179</v>
      </c>
      <c r="C6" s="37" t="s">
        <v>84</v>
      </c>
      <c r="D6" s="37">
        <v>2</v>
      </c>
      <c r="E6" s="37" t="s">
        <v>186</v>
      </c>
      <c r="F6" s="37">
        <v>2</v>
      </c>
      <c r="G6" s="51" t="s">
        <v>40</v>
      </c>
      <c r="H6" s="37"/>
    </row>
    <row r="7" spans="1:8" ht="49.5">
      <c r="A7" s="45">
        <v>33</v>
      </c>
      <c r="B7" s="37" t="s">
        <v>182</v>
      </c>
      <c r="C7" s="37" t="s">
        <v>109</v>
      </c>
      <c r="D7" s="37">
        <v>2</v>
      </c>
      <c r="E7" s="37" t="s">
        <v>186</v>
      </c>
      <c r="F7" s="37">
        <v>2</v>
      </c>
      <c r="G7" s="51" t="s">
        <v>41</v>
      </c>
      <c r="H7" s="37"/>
    </row>
    <row r="8" spans="1:8" ht="37.5">
      <c r="A8" s="45">
        <v>34</v>
      </c>
      <c r="B8" s="37" t="s">
        <v>163</v>
      </c>
      <c r="C8" s="37" t="s">
        <v>157</v>
      </c>
      <c r="D8" s="37">
        <v>2</v>
      </c>
      <c r="E8" s="37" t="s">
        <v>186</v>
      </c>
      <c r="F8" s="37">
        <v>2</v>
      </c>
      <c r="G8" s="51" t="s">
        <v>42</v>
      </c>
      <c r="H8" s="37"/>
    </row>
    <row r="9" spans="1:8" ht="25.5">
      <c r="A9" s="45">
        <v>35</v>
      </c>
      <c r="B9" s="37" t="s">
        <v>48</v>
      </c>
      <c r="C9" s="37" t="s">
        <v>85</v>
      </c>
      <c r="D9" s="37">
        <v>2</v>
      </c>
      <c r="E9" s="37" t="s">
        <v>186</v>
      </c>
      <c r="F9" s="37">
        <v>2</v>
      </c>
      <c r="G9" s="51" t="s">
        <v>43</v>
      </c>
      <c r="H9" s="37"/>
    </row>
    <row r="10" spans="1:8" ht="18">
      <c r="A10" s="25" t="s">
        <v>106</v>
      </c>
      <c r="B10" s="8"/>
      <c r="C10" s="8"/>
      <c r="D10" s="9">
        <f>SUM(D2:D9)</f>
        <v>30</v>
      </c>
      <c r="E10" s="9"/>
      <c r="F10" s="9">
        <f>SUM(F2:F9)</f>
        <v>22</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E16" sqref="E16"/>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68" t="s">
        <v>108</v>
      </c>
      <c r="B1" s="69"/>
      <c r="C1" s="6" t="s">
        <v>168</v>
      </c>
      <c r="D1" s="6" t="s">
        <v>98</v>
      </c>
      <c r="E1" s="6" t="s">
        <v>185</v>
      </c>
      <c r="F1" s="6" t="s">
        <v>104</v>
      </c>
      <c r="G1" s="6" t="s">
        <v>136</v>
      </c>
      <c r="H1" s="6" t="s">
        <v>137</v>
      </c>
    </row>
    <row r="2" spans="1:8" ht="37.5">
      <c r="A2" s="46">
        <v>36</v>
      </c>
      <c r="B2" s="37" t="s">
        <v>193</v>
      </c>
      <c r="C2" s="37" t="s">
        <v>194</v>
      </c>
      <c r="D2" s="37">
        <v>2</v>
      </c>
      <c r="E2" s="37" t="s">
        <v>188</v>
      </c>
      <c r="F2" s="37">
        <v>0</v>
      </c>
      <c r="G2" s="37"/>
      <c r="H2" s="37"/>
    </row>
    <row r="3" spans="1:8" s="18" customFormat="1" ht="37.5">
      <c r="A3" s="46">
        <v>37</v>
      </c>
      <c r="B3" s="37" t="s">
        <v>167</v>
      </c>
      <c r="C3" s="37" t="s">
        <v>95</v>
      </c>
      <c r="D3" s="37">
        <v>2</v>
      </c>
      <c r="E3" s="37" t="s">
        <v>186</v>
      </c>
      <c r="F3" s="37">
        <v>2</v>
      </c>
      <c r="G3" s="37" t="s">
        <v>6</v>
      </c>
      <c r="H3" s="37"/>
    </row>
    <row r="4" spans="1:8" s="18" customFormat="1" ht="73.5">
      <c r="A4" s="46">
        <v>38</v>
      </c>
      <c r="B4" s="37" t="s">
        <v>68</v>
      </c>
      <c r="C4" s="37" t="s">
        <v>117</v>
      </c>
      <c r="D4" s="37">
        <v>2</v>
      </c>
      <c r="E4" s="37" t="s">
        <v>187</v>
      </c>
      <c r="F4" s="37">
        <v>1</v>
      </c>
      <c r="G4" s="37" t="s">
        <v>52</v>
      </c>
      <c r="H4" s="37"/>
    </row>
    <row r="5" spans="1:8" s="18" customFormat="1" ht="61.5">
      <c r="A5" s="46">
        <v>39</v>
      </c>
      <c r="B5" s="37" t="s">
        <v>134</v>
      </c>
      <c r="C5" s="37" t="s">
        <v>173</v>
      </c>
      <c r="D5" s="37">
        <v>2</v>
      </c>
      <c r="E5" s="37" t="s">
        <v>186</v>
      </c>
      <c r="F5" s="37">
        <v>2</v>
      </c>
      <c r="G5" s="37" t="s">
        <v>16</v>
      </c>
      <c r="H5" s="37"/>
    </row>
    <row r="6" spans="1:8" s="18" customFormat="1" ht="37.5">
      <c r="A6" s="46">
        <v>40</v>
      </c>
      <c r="B6" s="37" t="s">
        <v>123</v>
      </c>
      <c r="C6" s="37" t="s">
        <v>189</v>
      </c>
      <c r="D6" s="37">
        <v>2</v>
      </c>
      <c r="E6" s="37" t="s">
        <v>187</v>
      </c>
      <c r="F6" s="37">
        <v>1</v>
      </c>
      <c r="G6" s="37" t="s">
        <v>17</v>
      </c>
      <c r="H6" s="37"/>
    </row>
    <row r="7" spans="1:8" s="18" customFormat="1" ht="37.5">
      <c r="A7" s="46">
        <v>41</v>
      </c>
      <c r="B7" s="37" t="s">
        <v>92</v>
      </c>
      <c r="C7" s="37" t="s">
        <v>110</v>
      </c>
      <c r="D7" s="37">
        <v>2</v>
      </c>
      <c r="E7" s="37" t="s">
        <v>187</v>
      </c>
      <c r="F7" s="37">
        <v>1</v>
      </c>
      <c r="G7" s="37" t="s">
        <v>11</v>
      </c>
      <c r="H7" s="37"/>
    </row>
    <row r="8" spans="1:8" s="18" customFormat="1" ht="15">
      <c r="A8" s="46">
        <v>42</v>
      </c>
      <c r="B8" s="37" t="s">
        <v>93</v>
      </c>
      <c r="C8" s="37" t="s">
        <v>67</v>
      </c>
      <c r="D8" s="37">
        <v>2</v>
      </c>
      <c r="E8" s="37" t="s">
        <v>186</v>
      </c>
      <c r="F8" s="37">
        <v>2</v>
      </c>
      <c r="G8" s="37" t="s">
        <v>12</v>
      </c>
      <c r="H8" s="37"/>
    </row>
    <row r="9" spans="1:8" s="18" customFormat="1" ht="37.5">
      <c r="A9" s="46">
        <v>43</v>
      </c>
      <c r="B9" s="37" t="s">
        <v>139</v>
      </c>
      <c r="C9" s="37" t="s">
        <v>140</v>
      </c>
      <c r="D9" s="37">
        <v>2</v>
      </c>
      <c r="E9" s="37" t="s">
        <v>186</v>
      </c>
      <c r="F9" s="37">
        <v>2</v>
      </c>
      <c r="G9" s="37" t="s">
        <v>12</v>
      </c>
      <c r="H9" s="37"/>
    </row>
    <row r="10" spans="1:8" s="18" customFormat="1" ht="15">
      <c r="A10" s="46">
        <v>44</v>
      </c>
      <c r="B10" s="37" t="s">
        <v>45</v>
      </c>
      <c r="C10" s="37" t="s">
        <v>46</v>
      </c>
      <c r="D10" s="37">
        <v>2</v>
      </c>
      <c r="E10" s="37" t="s">
        <v>186</v>
      </c>
      <c r="F10" s="37">
        <v>2</v>
      </c>
      <c r="G10" s="37" t="s">
        <v>18</v>
      </c>
      <c r="H10" s="37"/>
    </row>
    <row r="11" spans="1:8" s="18" customFormat="1" ht="133.5">
      <c r="A11" s="46">
        <v>45</v>
      </c>
      <c r="B11" s="37" t="s">
        <v>79</v>
      </c>
      <c r="C11" s="37" t="s">
        <v>118</v>
      </c>
      <c r="D11" s="37">
        <v>2</v>
      </c>
      <c r="E11" s="37" t="s">
        <v>186</v>
      </c>
      <c r="F11" s="37">
        <v>2</v>
      </c>
      <c r="G11" s="37" t="s">
        <v>7</v>
      </c>
      <c r="H11" s="37"/>
    </row>
    <row r="12" spans="1:8" s="18" customFormat="1" ht="97.5">
      <c r="A12" s="46">
        <v>46</v>
      </c>
      <c r="B12" s="37" t="s">
        <v>80</v>
      </c>
      <c r="C12" s="37" t="s">
        <v>81</v>
      </c>
      <c r="D12" s="37">
        <v>4</v>
      </c>
      <c r="E12" s="37" t="s">
        <v>186</v>
      </c>
      <c r="F12" s="37">
        <v>4</v>
      </c>
      <c r="G12" s="37" t="s">
        <v>8</v>
      </c>
      <c r="H12" s="37"/>
    </row>
    <row r="13" spans="1:8" s="18" customFormat="1" ht="37.5">
      <c r="A13" s="46">
        <v>47</v>
      </c>
      <c r="B13" s="37" t="s">
        <v>82</v>
      </c>
      <c r="C13" s="37" t="s">
        <v>73</v>
      </c>
      <c r="D13" s="37">
        <v>2</v>
      </c>
      <c r="E13" s="37" t="s">
        <v>186</v>
      </c>
      <c r="F13" s="37">
        <v>2</v>
      </c>
      <c r="G13" s="37" t="s">
        <v>9</v>
      </c>
      <c r="H13" s="37"/>
    </row>
    <row r="14" spans="1:8" s="18" customFormat="1" ht="37.5">
      <c r="A14" s="46">
        <v>48</v>
      </c>
      <c r="B14" s="37" t="s">
        <v>97</v>
      </c>
      <c r="C14" s="37" t="s">
        <v>99</v>
      </c>
      <c r="D14" s="37">
        <v>2</v>
      </c>
      <c r="E14" s="37" t="s">
        <v>188</v>
      </c>
      <c r="F14" s="37">
        <v>0</v>
      </c>
      <c r="G14" s="37" t="s">
        <v>10</v>
      </c>
      <c r="H14" s="37"/>
    </row>
    <row r="15" spans="1:8" s="18" customFormat="1" ht="37.5">
      <c r="A15" s="46">
        <v>49</v>
      </c>
      <c r="B15" s="37" t="s">
        <v>148</v>
      </c>
      <c r="C15" s="37" t="s">
        <v>100</v>
      </c>
      <c r="D15" s="37">
        <v>2</v>
      </c>
      <c r="E15" s="37" t="s">
        <v>186</v>
      </c>
      <c r="F15" s="37">
        <v>2</v>
      </c>
      <c r="G15" s="37" t="s">
        <v>13</v>
      </c>
      <c r="H15" s="37"/>
    </row>
    <row r="16" spans="1:8" ht="21.75" customHeight="1">
      <c r="A16" s="28" t="s">
        <v>106</v>
      </c>
      <c r="B16" s="29"/>
      <c r="C16" s="29"/>
      <c r="D16" s="20">
        <f>SUM(D2:D15)</f>
        <v>30</v>
      </c>
      <c r="E16" s="20"/>
      <c r="F16" s="20">
        <f>SUM(F2:F15)</f>
        <v>23</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6" sqref="A6"/>
    </sheetView>
  </sheetViews>
  <sheetFormatPr defaultColWidth="11.421875" defaultRowHeight="15"/>
  <cols>
    <col min="2" max="2" width="89.57421875" style="0" customWidth="1"/>
    <col min="3" max="3" width="72.57421875" style="0" customWidth="1"/>
    <col min="4" max="5" width="13.28125" style="0" customWidth="1"/>
    <col min="7" max="7" width="25.7109375" style="0" customWidth="1"/>
    <col min="8" max="8" width="26.8515625" style="0" customWidth="1"/>
  </cols>
  <sheetData>
    <row r="1" spans="1:8" ht="18">
      <c r="A1" s="70" t="s">
        <v>108</v>
      </c>
      <c r="B1" s="71"/>
      <c r="C1" s="15" t="s">
        <v>168</v>
      </c>
      <c r="D1" s="16" t="s">
        <v>98</v>
      </c>
      <c r="E1" s="16" t="s">
        <v>185</v>
      </c>
      <c r="F1" s="16" t="s">
        <v>104</v>
      </c>
      <c r="G1" s="16" t="s">
        <v>136</v>
      </c>
      <c r="H1" s="16" t="s">
        <v>137</v>
      </c>
    </row>
    <row r="2" spans="1:8" s="18" customFormat="1" ht="85.5">
      <c r="A2" s="45">
        <v>50</v>
      </c>
      <c r="B2" s="37" t="s">
        <v>147</v>
      </c>
      <c r="C2" s="37" t="s">
        <v>177</v>
      </c>
      <c r="D2" s="37">
        <v>2</v>
      </c>
      <c r="E2" s="37" t="s">
        <v>186</v>
      </c>
      <c r="F2" s="37">
        <v>2</v>
      </c>
      <c r="G2" s="37" t="s">
        <v>19</v>
      </c>
      <c r="H2" s="37"/>
    </row>
    <row r="3" spans="1:8" s="18" customFormat="1" ht="61.5">
      <c r="A3" s="45">
        <v>51</v>
      </c>
      <c r="B3" s="37" t="s">
        <v>69</v>
      </c>
      <c r="C3" s="37" t="s">
        <v>70</v>
      </c>
      <c r="D3" s="37">
        <v>2</v>
      </c>
      <c r="E3" s="37" t="s">
        <v>186</v>
      </c>
      <c r="F3" s="37">
        <v>2</v>
      </c>
      <c r="G3" s="37" t="s">
        <v>35</v>
      </c>
      <c r="H3" s="37"/>
    </row>
    <row r="4" spans="1:8" s="18" customFormat="1" ht="37.5">
      <c r="A4" s="45">
        <v>52</v>
      </c>
      <c r="B4" s="37" t="s">
        <v>119</v>
      </c>
      <c r="C4" s="37" t="s">
        <v>77</v>
      </c>
      <c r="D4" s="37">
        <v>2</v>
      </c>
      <c r="E4" s="37" t="s">
        <v>188</v>
      </c>
      <c r="F4" s="37">
        <v>0</v>
      </c>
      <c r="G4" s="37"/>
      <c r="H4" s="37"/>
    </row>
    <row r="5" spans="1:8" s="18" customFormat="1" ht="25.5">
      <c r="A5" s="45">
        <v>53</v>
      </c>
      <c r="B5" s="37" t="s">
        <v>156</v>
      </c>
      <c r="C5" s="37" t="s">
        <v>44</v>
      </c>
      <c r="D5" s="37">
        <v>2</v>
      </c>
      <c r="E5" s="37" t="s">
        <v>188</v>
      </c>
      <c r="F5" s="37">
        <v>0</v>
      </c>
      <c r="G5" s="37"/>
      <c r="H5" s="37"/>
    </row>
    <row r="6" spans="1:8" s="18" customFormat="1" ht="18">
      <c r="A6" s="26" t="s">
        <v>106</v>
      </c>
      <c r="B6" s="26"/>
      <c r="C6" s="26"/>
      <c r="D6" s="27">
        <f>SUM(D2:D5)</f>
        <v>8</v>
      </c>
      <c r="E6" s="27"/>
      <c r="F6" s="27">
        <f>SUM(F2:F5)</f>
        <v>4</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9" sqref="A9"/>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66" t="s">
        <v>108</v>
      </c>
      <c r="B1" s="67"/>
      <c r="C1" s="15" t="s">
        <v>168</v>
      </c>
      <c r="D1" s="23" t="s">
        <v>98</v>
      </c>
      <c r="E1" s="23" t="s">
        <v>185</v>
      </c>
      <c r="F1" s="23" t="s">
        <v>104</v>
      </c>
      <c r="G1" s="23" t="s">
        <v>136</v>
      </c>
      <c r="H1" s="23" t="s">
        <v>137</v>
      </c>
    </row>
    <row r="2" spans="1:8" ht="24">
      <c r="A2" s="45">
        <v>54</v>
      </c>
      <c r="B2" s="47" t="s">
        <v>153</v>
      </c>
      <c r="C2" s="47" t="s">
        <v>155</v>
      </c>
      <c r="D2" s="37">
        <v>2</v>
      </c>
      <c r="E2" s="37" t="s">
        <v>186</v>
      </c>
      <c r="F2" s="37">
        <v>2</v>
      </c>
      <c r="G2" s="37" t="s">
        <v>36</v>
      </c>
      <c r="H2" s="37"/>
    </row>
    <row r="3" spans="1:8" ht="24">
      <c r="A3" s="45">
        <v>55</v>
      </c>
      <c r="B3" s="47" t="s">
        <v>151</v>
      </c>
      <c r="C3" s="47" t="s">
        <v>155</v>
      </c>
      <c r="D3" s="37">
        <v>2</v>
      </c>
      <c r="E3" s="37" t="s">
        <v>186</v>
      </c>
      <c r="F3" s="37">
        <v>2</v>
      </c>
      <c r="G3" s="37" t="s">
        <v>37</v>
      </c>
      <c r="H3" s="37"/>
    </row>
    <row r="4" spans="1:8" ht="24">
      <c r="A4" s="45">
        <v>56</v>
      </c>
      <c r="B4" s="47" t="s">
        <v>152</v>
      </c>
      <c r="C4" s="47" t="s">
        <v>155</v>
      </c>
      <c r="D4" s="37">
        <v>2</v>
      </c>
      <c r="E4" s="37" t="s">
        <v>186</v>
      </c>
      <c r="F4" s="37">
        <v>2</v>
      </c>
      <c r="G4" s="37" t="s">
        <v>38</v>
      </c>
      <c r="H4" s="37"/>
    </row>
    <row r="5" spans="1:8" ht="49.5">
      <c r="A5" s="45">
        <v>57</v>
      </c>
      <c r="B5" s="47" t="s">
        <v>124</v>
      </c>
      <c r="C5" s="47" t="s">
        <v>155</v>
      </c>
      <c r="D5" s="37">
        <v>2</v>
      </c>
      <c r="E5" s="37" t="s">
        <v>186</v>
      </c>
      <c r="F5" s="37">
        <v>2</v>
      </c>
      <c r="G5" s="37" t="s">
        <v>0</v>
      </c>
      <c r="H5" s="37"/>
    </row>
    <row r="6" spans="1:8" ht="25.5">
      <c r="A6" s="45">
        <v>58</v>
      </c>
      <c r="B6" s="47" t="s">
        <v>178</v>
      </c>
      <c r="C6" s="47" t="s">
        <v>155</v>
      </c>
      <c r="D6" s="37">
        <v>2</v>
      </c>
      <c r="E6" s="37" t="s">
        <v>186</v>
      </c>
      <c r="F6" s="37">
        <v>2</v>
      </c>
      <c r="G6" s="37" t="s">
        <v>1</v>
      </c>
      <c r="H6" s="37"/>
    </row>
    <row r="7" spans="1:8" ht="15">
      <c r="A7" s="45">
        <v>59</v>
      </c>
      <c r="B7" s="47" t="s">
        <v>101</v>
      </c>
      <c r="C7" s="47" t="s">
        <v>155</v>
      </c>
      <c r="D7" s="37">
        <v>2</v>
      </c>
      <c r="E7" s="37" t="s">
        <v>186</v>
      </c>
      <c r="F7" s="37">
        <v>2</v>
      </c>
      <c r="G7" s="37" t="s">
        <v>2</v>
      </c>
      <c r="H7" s="37"/>
    </row>
    <row r="8" spans="1:8" ht="25.5">
      <c r="A8" s="45">
        <v>60</v>
      </c>
      <c r="B8" s="47" t="s">
        <v>154</v>
      </c>
      <c r="C8" s="47" t="s">
        <v>155</v>
      </c>
      <c r="D8" s="37">
        <v>2</v>
      </c>
      <c r="E8" s="37" t="s">
        <v>186</v>
      </c>
      <c r="F8" s="37">
        <v>2</v>
      </c>
      <c r="G8" s="37" t="s">
        <v>3</v>
      </c>
      <c r="H8" s="37"/>
    </row>
    <row r="9" spans="1:8" ht="24">
      <c r="A9" s="45">
        <v>61</v>
      </c>
      <c r="B9" s="30" t="s">
        <v>116</v>
      </c>
      <c r="C9" s="47" t="s">
        <v>155</v>
      </c>
      <c r="D9" s="37">
        <v>2</v>
      </c>
      <c r="E9" s="37" t="s">
        <v>186</v>
      </c>
      <c r="F9" s="37">
        <v>2</v>
      </c>
      <c r="G9" s="37" t="s">
        <v>4</v>
      </c>
      <c r="H9" s="37"/>
    </row>
    <row r="10" spans="1:8" ht="18">
      <c r="A10" s="4" t="s">
        <v>106</v>
      </c>
      <c r="B10" s="26"/>
      <c r="C10" s="5"/>
      <c r="D10" s="2">
        <f>SUM(D2:D9)</f>
        <v>16</v>
      </c>
      <c r="E10" s="2"/>
      <c r="F10" s="2">
        <f>SUM(F2:F9)</f>
        <v>16</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