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95" yWindow="65371" windowWidth="19320" windowHeight="100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<sst xmlns="http://schemas.openxmlformats.org/spreadsheetml/2006/main" count="296" uniqueCount="177">
  <si>
    <t>Comments: Ecuador is another country where we were unable to find an expert reviewer, but the fact that the access law contains a reasonably good description of the judicial appeal mean discrepancies are less likely. The law's chief strength is its very broad scope is a strength of the law, while its biggest weakness is its lack of an independent administrative appeals body, as well as vague procedures for access. The lack of a public interest override, the fact that other laws can impose new secrecy restrictions, and the absence of harm tests for military or intelligence secrets are also problematic.</t>
  </si>
  <si>
    <t>Article 1 - public entities</t>
  </si>
  <si>
    <t>Art 1 includes publicly financed institutions. 3(c) and 3(e) seem to cover institutions performing a public role. 3(g).</t>
  </si>
  <si>
    <t>No - Art 19</t>
  </si>
  <si>
    <t>Art 19 requires only name, and description of the document.</t>
  </si>
  <si>
    <t>Art 19 - Requests must be made in writing - other than that procedure is extremely vague.</t>
  </si>
  <si>
    <t>Art 9 - 10 working days.</t>
  </si>
  <si>
    <t>Art 9 - 5 additional days and requirement for notification</t>
  </si>
  <si>
    <t>Implied by 4(b)</t>
  </si>
  <si>
    <t>17(b) allows other laws to classify information.</t>
  </si>
  <si>
    <t xml:space="preserve">Art 17(1), (3) and (4) - military secrets. 17(2) - intelligence plans. </t>
  </si>
  <si>
    <t>No public interest override.</t>
  </si>
  <si>
    <t>Art 18</t>
  </si>
  <si>
    <t>No - the requests go to the head of the agency anyway, so no room for appeals.</t>
  </si>
  <si>
    <t>Art 13 provides an appeal to the Ombudsman for corrections of information, but not for refusals.</t>
  </si>
  <si>
    <t>The process described in Art 22 does not appear to require a lawyer, seeing as it is almost entirely driven by the judge. The relatively extensive procedural description and lack of fees also leeds me to believe it is free.</t>
  </si>
  <si>
    <t>Art 22 - can appeal refusals, or incomplete information.</t>
  </si>
  <si>
    <t>Art 22</t>
  </si>
  <si>
    <t>Art 23</t>
  </si>
  <si>
    <t>Art 23 provides for sanctions against offending bodies.</t>
  </si>
  <si>
    <t>No - requests go to the agency head.</t>
  </si>
  <si>
    <t>Art 11(a)</t>
  </si>
  <si>
    <t>Art 7 fulfils some of this requirement, but does not go far enough in ensuring that citizens are informed of the scope of their right to information.</t>
  </si>
  <si>
    <t>11(d) hints at this, but no specific standards or rules are mentioned.</t>
  </si>
  <si>
    <t>No - only for reserved documents.</t>
  </si>
  <si>
    <t>Art 8</t>
  </si>
  <si>
    <t>Art 12</t>
  </si>
  <si>
    <t>11(e)</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</si>
  <si>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</si>
  <si>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</si>
  <si>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</si>
  <si>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</si>
  <si>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</si>
  <si>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Country: Ecuador</t>
  </si>
  <si>
    <t xml:space="preserve">Name of the law and link: ORGANIC LAW OF TRANSPARENCY AND ACCESS TO PUBLIC INFORMATION </t>
  </si>
  <si>
    <t>Person in charge: Michael Karanicolas</t>
  </si>
  <si>
    <t>Score: 75</t>
  </si>
  <si>
    <t>Constitution Article 81 - mentions the right to seek and disseminate information - which does not quite qualify.</t>
  </si>
  <si>
    <t>Preamble and Art 1</t>
  </si>
  <si>
    <t>1 - Art 4(d)</t>
  </si>
  <si>
    <t>1 - Art 2</t>
  </si>
  <si>
    <t>The act often mentions legal persons, and so by not mentioning them in regards to requests it appears they are precluded from making requests. However, no distinction is made for citizens or residents.</t>
  </si>
  <si>
    <t>Art 5 provides for a broad definition.</t>
  </si>
  <si>
    <t>Art 20 precludes the right to ask questions.</t>
  </si>
  <si>
    <t>Article 1 - The language and structure is a bit convoluted, but it seems like this law applies to any institution which is subject to the authority of the Comptroller General. Which, as I understand it, means all public sector entities.</t>
  </si>
  <si>
    <t>Art 3 and Art 118 of the constitution</t>
  </si>
  <si>
    <t>Article 1 - public entities.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</si>
  <si>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</si>
  <si>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</si>
  <si>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</si>
  <si>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</si>
  <si>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</si>
  <si>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</si>
  <si>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</si>
  <si>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</si>
  <si>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</si>
  <si>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</si>
  <si>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</si>
  <si>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</si>
  <si>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</si>
  <si>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</si>
  <si>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</si>
  <si>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</si>
  <si>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</si>
  <si>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</si>
  <si>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10 points and then deduct 1 point for each exception which either (a) falls outside of this list and/or (b) is more broadly framed</t>
  </si>
  <si>
    <t>Score 1 for oversight body, 1 for immunity for others</t>
  </si>
  <si>
    <t xml:space="preserve">
Score 4 points for a resounding "yes" and 1/2/3 points if only for some classes of information or for some exceptions. If the state secrets law is not trumped by the RTI law max score is 2 points. </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</si>
  <si>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</si>
  <si>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</si>
  <si>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</si>
  <si>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</si>
  <si>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</si>
  <si>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</si>
  <si>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</si>
  <si>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</si>
  <si>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</si>
  <si>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</si>
  <si>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</si>
  <si>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</si>
  <si>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</si>
  <si>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</si>
  <si>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</si>
  <si>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</si>
  <si>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Maximum</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</si>
  <si>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</si>
  <si>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</si>
  <si>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</si>
  <si>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</si>
  <si>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</si>
  <si>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</si>
  <si>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</si>
  <si>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</si>
  <si>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</si>
  <si>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</si>
  <si>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</si>
  <si>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</si>
  <si>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</si>
  <si>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</si>
  <si>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</si>
  <si>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</si>
  <si>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</si>
  <si>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</si>
  <si>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</si>
  <si>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</si>
  <si>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</si>
  <si>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</si>
  <si>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</si>
  <si>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</si>
  <si>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</si>
  <si>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</si>
  <si>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</si>
  <si>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</si>
  <si>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</si>
  <si>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</si>
  <si>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</si>
  <si>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</si>
  <si>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</si>
  <si>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</si>
  <si>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</si>
  <si>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</si>
  <si>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</si>
  <si>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</si>
  <si>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</si>
  <si>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</si>
  <si>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</si>
  <si>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</si>
  <si>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</si>
  <si>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</si>
  <si>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</si>
  <si>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</si>
  <si>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</si>
  <si>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</si>
  <si>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</si>
  <si>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</si>
  <si>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</si>
  <si>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</si>
  <si>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</si>
  <si>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</si>
  <si>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</si>
  <si>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</si>
  <si>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</si>
  <si>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</si>
  <si>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</si>
  <si>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</si>
  <si>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</si>
  <si>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</si>
  <si>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</si>
  <si>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</si>
  <si>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</si>
  <si>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</si>
  <si>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</si>
  <si>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</si>
  <si>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</si>
  <si>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</si>
  <si>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</si>
  <si>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</si>
  <si>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</si>
  <si>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</si>
  <si>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</si>
  <si>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</si>
  <si>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</si>
  <si>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</si>
  <si>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</si>
  <si>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</si>
  <si>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</si>
  <si>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</si>
  <si>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</si>
  <si>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</si>
  <si>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</si>
  <si>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</si>
  <si>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</si>
  <si>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</si>
  <si>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Findings</t>
  </si>
  <si>
    <t>Partially</t>
  </si>
  <si>
    <t>No</t>
  </si>
  <si>
    <t>Yes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</si>
</sst>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1">
    <xf numFmtId="0" fontId="0" fillId="0" borderId="0" xfId="0" applyAlignment="1">
      <alignment/>
    </xf>
    <xf numFmtId="0" fontId="4" fillId="0" borderId="0" xfId="0" applyFont="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6" fillId="35"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35"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0" borderId="10" xfId="0" applyFont="1" applyFill="1" applyBorder="1" applyAlignment="1">
      <alignment horizontal="right" wrapText="1"/>
    </xf>
    <xf numFmtId="0" fontId="6" fillId="35" borderId="10" xfId="0" applyFont="1" applyFill="1" applyBorder="1" applyAlignment="1">
      <alignment horizontal="center" vertical="center" wrapText="1"/>
    </xf>
    <xf numFmtId="0" fontId="6" fillId="35" borderId="1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5" fillId="34" borderId="16" xfId="0" applyFont="1" applyFill="1" applyBorder="1" applyAlignment="1">
      <alignment/>
    </xf>
    <xf numFmtId="0" fontId="5" fillId="3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7">
      <selection activeCell="A12" sqref="A12"/>
    </sheetView>
  </sheetViews>
  <sheetFormatPr defaultColWidth="11.421875" defaultRowHeight="15"/>
  <cols>
    <col min="1" max="1" width="36.140625" style="0" customWidth="1"/>
    <col min="2" max="3" width="16.140625" style="0" customWidth="1"/>
  </cols>
  <sheetData>
    <row r="1" ht="18.75">
      <c r="A1" s="3" t="s">
        <v>49</v>
      </c>
    </row>
    <row r="4" ht="15">
      <c r="A4" s="1" t="s">
        <v>33</v>
      </c>
    </row>
    <row r="6" ht="15">
      <c r="A6" s="1" t="s">
        <v>34</v>
      </c>
    </row>
    <row r="8" ht="15">
      <c r="A8" s="1" t="s">
        <v>35</v>
      </c>
    </row>
    <row r="11" spans="1:6" ht="93.75" customHeight="1">
      <c r="A11" s="45" t="s">
        <v>0</v>
      </c>
      <c r="B11" s="46"/>
      <c r="C11" s="46"/>
      <c r="D11" s="46"/>
      <c r="E11" s="46"/>
      <c r="F11" s="46"/>
    </row>
    <row r="14" ht="15">
      <c r="A14" s="1" t="s">
        <v>36</v>
      </c>
    </row>
    <row r="16" spans="1:3" ht="15">
      <c r="A16" s="10" t="s">
        <v>89</v>
      </c>
      <c r="B16" s="10" t="s">
        <v>93</v>
      </c>
      <c r="C16" s="10" t="s">
        <v>90</v>
      </c>
    </row>
    <row r="17" spans="1:3" ht="15">
      <c r="A17" s="7" t="s">
        <v>88</v>
      </c>
      <c r="B17" s="7">
        <f>'1. Right of Access'!D6</f>
        <v>6</v>
      </c>
      <c r="C17" s="12">
        <f>'1. Right of Access'!F6</f>
        <v>4</v>
      </c>
    </row>
    <row r="18" spans="1:5" ht="15">
      <c r="A18" s="7" t="s">
        <v>54</v>
      </c>
      <c r="B18" s="7">
        <f>'2. Scope'!D11</f>
        <v>30</v>
      </c>
      <c r="C18" s="7">
        <f>'2. Scope'!F11</f>
        <v>27</v>
      </c>
      <c r="E18" s="19"/>
    </row>
    <row r="19" spans="1:3" ht="15">
      <c r="A19" s="7" t="s">
        <v>53</v>
      </c>
      <c r="B19" s="7">
        <f>'3. Requesting Procedures '!D17</f>
        <v>30</v>
      </c>
      <c r="C19" s="12">
        <f>'3. Requesting Procedures '!F17</f>
        <v>10</v>
      </c>
    </row>
    <row r="20" spans="1:3" ht="15">
      <c r="A20" s="7" t="s">
        <v>75</v>
      </c>
      <c r="B20" s="7">
        <f>'4. Exceptions and Refusals  '!D10</f>
        <v>30</v>
      </c>
      <c r="C20" s="12">
        <f>'4. Exceptions and Refusals  '!F10</f>
        <v>14</v>
      </c>
    </row>
    <row r="21" spans="1:3" ht="15">
      <c r="A21" s="7" t="s">
        <v>52</v>
      </c>
      <c r="B21" s="7">
        <f>'5. Appeals '!D16</f>
        <v>30</v>
      </c>
      <c r="C21" s="12">
        <f>'5. Appeals '!F16</f>
        <v>8</v>
      </c>
    </row>
    <row r="22" spans="1:3" ht="15">
      <c r="A22" s="7" t="s">
        <v>51</v>
      </c>
      <c r="B22" s="7">
        <f>'6. Sanctions and Protections '!D6</f>
        <v>8</v>
      </c>
      <c r="C22" s="7">
        <f>'6. Sanctions and Protections '!F6</f>
        <v>3</v>
      </c>
    </row>
    <row r="23" spans="1:3" ht="15">
      <c r="A23" s="7" t="s">
        <v>50</v>
      </c>
      <c r="B23" s="7">
        <f>'7. Promotional Measures '!D10</f>
        <v>16</v>
      </c>
      <c r="C23" s="12">
        <f>'7. Promotional Measures '!F10</f>
        <v>9</v>
      </c>
    </row>
    <row r="24" spans="1:3" ht="15">
      <c r="A24" s="9" t="s">
        <v>91</v>
      </c>
      <c r="B24" s="9">
        <f>SUM(B17:B23)</f>
        <v>150</v>
      </c>
      <c r="C24" s="9">
        <f>SUM(C17:C23)</f>
        <v>75</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B1">
      <selection activeCell="E6" sqref="E6"/>
    </sheetView>
  </sheetViews>
  <sheetFormatPr defaultColWidth="11.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75">
      <c r="A1" s="47" t="s">
        <v>94</v>
      </c>
      <c r="B1" s="48"/>
      <c r="C1" s="13" t="s">
        <v>154</v>
      </c>
      <c r="D1" s="14" t="s">
        <v>84</v>
      </c>
      <c r="E1" s="14" t="s">
        <v>173</v>
      </c>
      <c r="F1" s="14" t="s">
        <v>90</v>
      </c>
      <c r="G1" s="14" t="s">
        <v>122</v>
      </c>
      <c r="H1" s="14" t="s">
        <v>123</v>
      </c>
    </row>
    <row r="2" spans="1:8" ht="76.5">
      <c r="A2" s="39">
        <v>1</v>
      </c>
      <c r="B2" s="30" t="s">
        <v>119</v>
      </c>
      <c r="C2" s="30" t="s">
        <v>124</v>
      </c>
      <c r="D2" s="32">
        <v>2</v>
      </c>
      <c r="E2" s="32" t="s">
        <v>175</v>
      </c>
      <c r="F2" s="32">
        <v>0</v>
      </c>
      <c r="G2" s="32" t="s">
        <v>37</v>
      </c>
      <c r="H2" s="32"/>
    </row>
    <row r="3" spans="1:8" ht="51">
      <c r="A3" s="39">
        <v>2</v>
      </c>
      <c r="B3" s="30" t="s">
        <v>131</v>
      </c>
      <c r="C3" s="30" t="s">
        <v>130</v>
      </c>
      <c r="D3" s="32">
        <v>2</v>
      </c>
      <c r="E3" s="32" t="s">
        <v>176</v>
      </c>
      <c r="F3" s="32">
        <v>2</v>
      </c>
      <c r="G3" s="32" t="s">
        <v>38</v>
      </c>
      <c r="H3" s="32"/>
    </row>
    <row r="4" spans="1:8" ht="25.5">
      <c r="A4" s="49">
        <v>3</v>
      </c>
      <c r="B4" s="30" t="s">
        <v>97</v>
      </c>
      <c r="C4" s="30" t="s">
        <v>132</v>
      </c>
      <c r="D4" s="50">
        <v>2</v>
      </c>
      <c r="E4" s="33" t="s">
        <v>176</v>
      </c>
      <c r="F4" s="50">
        <v>2</v>
      </c>
      <c r="G4" s="32" t="s">
        <v>39</v>
      </c>
      <c r="H4" s="32"/>
    </row>
    <row r="5" spans="1:8" ht="15">
      <c r="A5" s="49"/>
      <c r="B5" s="30" t="s">
        <v>98</v>
      </c>
      <c r="C5" s="30" t="s">
        <v>132</v>
      </c>
      <c r="D5" s="50"/>
      <c r="E5" s="33" t="s">
        <v>176</v>
      </c>
      <c r="F5" s="50"/>
      <c r="G5" s="32" t="s">
        <v>40</v>
      </c>
      <c r="H5" s="32"/>
    </row>
    <row r="6" spans="1:8" ht="18.75">
      <c r="A6" s="4" t="s">
        <v>92</v>
      </c>
      <c r="B6" s="5"/>
      <c r="C6" s="5"/>
      <c r="D6" s="2">
        <f>SUM(D2:D5)</f>
        <v>6</v>
      </c>
      <c r="E6" s="2"/>
      <c r="F6" s="2">
        <f>SUM(F2:F5)</f>
        <v>4</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C3">
      <selection activeCell="E10" sqref="E10"/>
    </sheetView>
  </sheetViews>
  <sheetFormatPr defaultColWidth="11.421875" defaultRowHeight="15"/>
  <cols>
    <col min="1" max="1" width="11.421875" style="0" customWidth="1"/>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51" t="s">
        <v>94</v>
      </c>
      <c r="B1" s="52"/>
      <c r="C1" s="11" t="s">
        <v>154</v>
      </c>
      <c r="D1" s="6" t="s">
        <v>84</v>
      </c>
      <c r="E1" s="6" t="s">
        <v>173</v>
      </c>
      <c r="F1" s="6" t="s">
        <v>90</v>
      </c>
      <c r="G1" s="6" t="s">
        <v>122</v>
      </c>
      <c r="H1" s="6" t="s">
        <v>123</v>
      </c>
    </row>
    <row r="2" spans="1:8" ht="90">
      <c r="A2" s="39">
        <v>4</v>
      </c>
      <c r="B2" s="33" t="s">
        <v>99</v>
      </c>
      <c r="C2" s="33" t="s">
        <v>63</v>
      </c>
      <c r="D2" s="32">
        <v>2</v>
      </c>
      <c r="E2" s="32" t="s">
        <v>174</v>
      </c>
      <c r="F2" s="32">
        <v>1</v>
      </c>
      <c r="G2" s="32" t="s">
        <v>41</v>
      </c>
      <c r="H2" s="32"/>
    </row>
    <row r="3" spans="1:8" ht="51.75">
      <c r="A3" s="39">
        <v>5</v>
      </c>
      <c r="B3" s="33" t="s">
        <v>155</v>
      </c>
      <c r="C3" s="33" t="s">
        <v>64</v>
      </c>
      <c r="D3" s="32">
        <v>4</v>
      </c>
      <c r="E3" s="32" t="s">
        <v>176</v>
      </c>
      <c r="F3" s="32">
        <v>4</v>
      </c>
      <c r="G3" s="32" t="s">
        <v>42</v>
      </c>
      <c r="H3" s="32"/>
    </row>
    <row r="4" spans="1:8" ht="39">
      <c r="A4" s="39">
        <v>6</v>
      </c>
      <c r="B4" s="33" t="s">
        <v>161</v>
      </c>
      <c r="C4" s="33" t="s">
        <v>72</v>
      </c>
      <c r="D4" s="32">
        <v>2</v>
      </c>
      <c r="E4" s="32" t="s">
        <v>175</v>
      </c>
      <c r="F4" s="32">
        <v>0</v>
      </c>
      <c r="G4" s="32" t="s">
        <v>43</v>
      </c>
      <c r="H4" s="32"/>
    </row>
    <row r="5" spans="1:8" ht="166.5">
      <c r="A5" s="39">
        <v>7</v>
      </c>
      <c r="B5" s="33" t="s">
        <v>105</v>
      </c>
      <c r="C5" s="33" t="s">
        <v>151</v>
      </c>
      <c r="D5" s="32">
        <v>8</v>
      </c>
      <c r="E5" s="32" t="s">
        <v>176</v>
      </c>
      <c r="F5" s="32">
        <v>8</v>
      </c>
      <c r="G5" s="32" t="s">
        <v>44</v>
      </c>
      <c r="H5" s="32"/>
    </row>
    <row r="6" spans="1:8" ht="51.75">
      <c r="A6" s="39">
        <v>8</v>
      </c>
      <c r="B6" s="33" t="s">
        <v>82</v>
      </c>
      <c r="C6" s="33" t="s">
        <v>107</v>
      </c>
      <c r="D6" s="32">
        <v>4</v>
      </c>
      <c r="E6" s="32" t="s">
        <v>176</v>
      </c>
      <c r="F6" s="32">
        <v>4</v>
      </c>
      <c r="G6" s="32" t="s">
        <v>45</v>
      </c>
      <c r="H6" s="32"/>
    </row>
    <row r="7" spans="1:8" ht="64.5">
      <c r="A7" s="39">
        <v>9</v>
      </c>
      <c r="B7" s="33" t="s">
        <v>156</v>
      </c>
      <c r="C7" s="33" t="s">
        <v>134</v>
      </c>
      <c r="D7" s="32">
        <v>4</v>
      </c>
      <c r="E7" s="32" t="s">
        <v>176</v>
      </c>
      <c r="F7" s="32">
        <v>4</v>
      </c>
      <c r="G7" s="32" t="s">
        <v>46</v>
      </c>
      <c r="H7" s="32"/>
    </row>
    <row r="8" spans="1:8" ht="26.25">
      <c r="A8" s="39">
        <v>10</v>
      </c>
      <c r="B8" s="33" t="s">
        <v>106</v>
      </c>
      <c r="C8" s="33" t="s">
        <v>146</v>
      </c>
      <c r="D8" s="32">
        <v>2</v>
      </c>
      <c r="E8" s="32" t="s">
        <v>176</v>
      </c>
      <c r="F8" s="32">
        <v>2</v>
      </c>
      <c r="G8" s="32" t="s">
        <v>1</v>
      </c>
      <c r="H8" s="32"/>
    </row>
    <row r="9" spans="1:8" ht="39">
      <c r="A9" s="39">
        <v>11</v>
      </c>
      <c r="B9" s="33" t="s">
        <v>157</v>
      </c>
      <c r="C9" s="33" t="s">
        <v>147</v>
      </c>
      <c r="D9" s="32">
        <v>2</v>
      </c>
      <c r="E9" s="32" t="s">
        <v>176</v>
      </c>
      <c r="F9" s="32">
        <v>2</v>
      </c>
      <c r="G9" s="32" t="s">
        <v>46</v>
      </c>
      <c r="H9" s="32"/>
    </row>
    <row r="10" spans="1:8" ht="51.75">
      <c r="A10" s="39">
        <v>12</v>
      </c>
      <c r="B10" s="33" t="s">
        <v>158</v>
      </c>
      <c r="C10" s="33" t="s">
        <v>148</v>
      </c>
      <c r="D10" s="42">
        <v>2</v>
      </c>
      <c r="E10" s="33" t="s">
        <v>176</v>
      </c>
      <c r="F10" s="42">
        <v>2</v>
      </c>
      <c r="G10" s="32" t="s">
        <v>2</v>
      </c>
      <c r="H10" s="32"/>
    </row>
    <row r="11" spans="1:8" ht="18.75">
      <c r="A11" s="4" t="s">
        <v>92</v>
      </c>
      <c r="B11" s="5"/>
      <c r="C11" s="5"/>
      <c r="D11" s="24">
        <f>SUM(D2:D10)</f>
        <v>30</v>
      </c>
      <c r="E11" s="24"/>
      <c r="F11" s="2">
        <f>SUM(F2:F10)</f>
        <v>27</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E17" sqref="E17"/>
    </sheetView>
  </sheetViews>
  <sheetFormatPr defaultColWidth="11.421875" defaultRowHeight="15"/>
  <cols>
    <col min="1" max="1" width="11.421875" style="0" customWidth="1"/>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75">
      <c r="A1" s="53" t="s">
        <v>94</v>
      </c>
      <c r="B1" s="54"/>
      <c r="C1" s="15" t="s">
        <v>154</v>
      </c>
      <c r="D1" s="16" t="s">
        <v>84</v>
      </c>
      <c r="E1" s="16" t="s">
        <v>173</v>
      </c>
      <c r="F1" s="16" t="s">
        <v>90</v>
      </c>
      <c r="G1" s="16" t="s">
        <v>122</v>
      </c>
      <c r="H1" s="16" t="s">
        <v>123</v>
      </c>
    </row>
    <row r="2" spans="1:11" ht="15">
      <c r="A2" s="39">
        <v>13</v>
      </c>
      <c r="B2" s="33" t="s">
        <v>129</v>
      </c>
      <c r="C2" s="33" t="s">
        <v>149</v>
      </c>
      <c r="D2" s="32">
        <v>2</v>
      </c>
      <c r="E2" s="32" t="s">
        <v>175</v>
      </c>
      <c r="F2" s="32">
        <v>0</v>
      </c>
      <c r="G2" s="32" t="s">
        <v>3</v>
      </c>
      <c r="H2" s="31"/>
      <c r="I2" s="36"/>
      <c r="J2" s="36"/>
      <c r="K2" s="36"/>
    </row>
    <row r="3" spans="1:11" ht="39">
      <c r="A3" s="39">
        <v>14</v>
      </c>
      <c r="B3" s="33" t="s">
        <v>128</v>
      </c>
      <c r="C3" s="34" t="s">
        <v>135</v>
      </c>
      <c r="D3" s="32">
        <v>2</v>
      </c>
      <c r="E3" s="32" t="s">
        <v>176</v>
      </c>
      <c r="F3" s="32">
        <v>2</v>
      </c>
      <c r="G3" s="32" t="s">
        <v>4</v>
      </c>
      <c r="H3" s="31"/>
      <c r="I3" s="36"/>
      <c r="J3" s="36"/>
      <c r="K3" s="36"/>
    </row>
    <row r="4" spans="1:11" ht="51.75">
      <c r="A4" s="39">
        <v>15</v>
      </c>
      <c r="B4" s="33" t="s">
        <v>127</v>
      </c>
      <c r="C4" s="33" t="s">
        <v>152</v>
      </c>
      <c r="D4" s="32">
        <v>2</v>
      </c>
      <c r="E4" s="32" t="s">
        <v>175</v>
      </c>
      <c r="F4" s="32">
        <v>0</v>
      </c>
      <c r="G4" s="32" t="s">
        <v>5</v>
      </c>
      <c r="H4" s="31"/>
      <c r="I4" s="36"/>
      <c r="J4" s="36"/>
      <c r="K4" s="36"/>
    </row>
    <row r="5" spans="1:11" ht="39">
      <c r="A5" s="39">
        <v>16</v>
      </c>
      <c r="B5" s="33" t="s">
        <v>121</v>
      </c>
      <c r="C5" s="33" t="s">
        <v>116</v>
      </c>
      <c r="D5" s="32">
        <v>2</v>
      </c>
      <c r="E5" s="32" t="s">
        <v>175</v>
      </c>
      <c r="F5" s="32">
        <v>0</v>
      </c>
      <c r="G5" s="32"/>
      <c r="H5" s="31"/>
      <c r="I5" s="36"/>
      <c r="J5" s="36"/>
      <c r="K5" s="36"/>
    </row>
    <row r="6" spans="1:11" ht="39">
      <c r="A6" s="39">
        <v>17</v>
      </c>
      <c r="B6" s="33" t="s">
        <v>133</v>
      </c>
      <c r="C6" s="33" t="s">
        <v>110</v>
      </c>
      <c r="D6" s="32">
        <v>2</v>
      </c>
      <c r="E6" s="32" t="s">
        <v>175</v>
      </c>
      <c r="F6" s="32">
        <v>0</v>
      </c>
      <c r="G6" s="32"/>
      <c r="H6" s="31"/>
      <c r="I6" s="36"/>
      <c r="J6" s="36"/>
      <c r="K6" s="36"/>
    </row>
    <row r="7" spans="1:11" ht="39">
      <c r="A7" s="39">
        <v>18</v>
      </c>
      <c r="B7" s="33" t="s">
        <v>115</v>
      </c>
      <c r="C7" s="33" t="s">
        <v>111</v>
      </c>
      <c r="D7" s="32">
        <v>2</v>
      </c>
      <c r="E7" s="32" t="s">
        <v>175</v>
      </c>
      <c r="F7" s="32">
        <v>0</v>
      </c>
      <c r="G7" s="32"/>
      <c r="H7" s="31"/>
      <c r="I7" s="36"/>
      <c r="J7" s="36"/>
      <c r="K7" s="36"/>
    </row>
    <row r="8" spans="1:11" ht="77.25">
      <c r="A8" s="39">
        <v>19</v>
      </c>
      <c r="B8" s="33" t="s">
        <v>150</v>
      </c>
      <c r="C8" s="33" t="s">
        <v>76</v>
      </c>
      <c r="D8" s="32">
        <v>2</v>
      </c>
      <c r="E8" s="32" t="s">
        <v>175</v>
      </c>
      <c r="F8" s="32">
        <v>0</v>
      </c>
      <c r="G8" s="32"/>
      <c r="H8" s="31"/>
      <c r="I8" s="36"/>
      <c r="J8" s="36"/>
      <c r="K8" s="36"/>
    </row>
    <row r="9" spans="1:11" ht="39">
      <c r="A9" s="39">
        <v>20</v>
      </c>
      <c r="B9" s="33" t="s">
        <v>100</v>
      </c>
      <c r="C9" s="33" t="s">
        <v>112</v>
      </c>
      <c r="D9" s="32">
        <v>2</v>
      </c>
      <c r="E9" s="32" t="s">
        <v>175</v>
      </c>
      <c r="F9" s="32">
        <v>0</v>
      </c>
      <c r="G9" s="32"/>
      <c r="H9" s="31"/>
      <c r="I9" s="36"/>
      <c r="J9" s="36"/>
      <c r="K9" s="36"/>
    </row>
    <row r="10" spans="1:11" ht="15">
      <c r="A10" s="39">
        <v>21</v>
      </c>
      <c r="B10" s="33" t="s">
        <v>101</v>
      </c>
      <c r="C10" s="33" t="s">
        <v>136</v>
      </c>
      <c r="D10" s="32">
        <v>2</v>
      </c>
      <c r="E10" s="32" t="s">
        <v>175</v>
      </c>
      <c r="F10" s="32">
        <v>0</v>
      </c>
      <c r="G10" s="32"/>
      <c r="H10" s="31"/>
      <c r="I10" s="36"/>
      <c r="J10" s="36"/>
      <c r="K10" s="36"/>
    </row>
    <row r="11" spans="1:11" ht="39">
      <c r="A11" s="39">
        <v>22</v>
      </c>
      <c r="B11" s="33" t="s">
        <v>171</v>
      </c>
      <c r="C11" s="33" t="s">
        <v>162</v>
      </c>
      <c r="D11" s="32">
        <v>2</v>
      </c>
      <c r="E11" s="32" t="s">
        <v>176</v>
      </c>
      <c r="F11" s="32">
        <v>2</v>
      </c>
      <c r="G11" s="32" t="s">
        <v>6</v>
      </c>
      <c r="H11" s="31"/>
      <c r="I11" s="36"/>
      <c r="J11" s="36"/>
      <c r="K11" s="36"/>
    </row>
    <row r="12" spans="1:11" ht="39">
      <c r="A12" s="39">
        <v>23</v>
      </c>
      <c r="B12" s="33" t="s">
        <v>172</v>
      </c>
      <c r="C12" s="33"/>
      <c r="D12" s="32">
        <v>2</v>
      </c>
      <c r="E12" s="32" t="s">
        <v>176</v>
      </c>
      <c r="F12" s="32">
        <v>2</v>
      </c>
      <c r="G12" s="32" t="s">
        <v>7</v>
      </c>
      <c r="H12" s="31"/>
      <c r="I12" s="36"/>
      <c r="J12" s="36"/>
      <c r="K12" s="36"/>
    </row>
    <row r="13" spans="1:11" s="18" customFormat="1" ht="26.25">
      <c r="A13" s="39">
        <v>24</v>
      </c>
      <c r="B13" s="33" t="s">
        <v>114</v>
      </c>
      <c r="C13" s="33" t="s">
        <v>113</v>
      </c>
      <c r="D13" s="32">
        <v>2</v>
      </c>
      <c r="E13" s="32" t="s">
        <v>176</v>
      </c>
      <c r="F13" s="32">
        <v>2</v>
      </c>
      <c r="G13" s="32" t="s">
        <v>8</v>
      </c>
      <c r="H13" s="32"/>
      <c r="I13" s="37"/>
      <c r="J13" s="37"/>
      <c r="K13" s="37"/>
    </row>
    <row r="14" spans="1:11" s="17" customFormat="1" ht="64.5">
      <c r="A14" s="43">
        <v>25</v>
      </c>
      <c r="B14" s="35" t="s">
        <v>47</v>
      </c>
      <c r="C14" s="35" t="s">
        <v>118</v>
      </c>
      <c r="D14" s="44">
        <v>2</v>
      </c>
      <c r="E14" s="44" t="s">
        <v>175</v>
      </c>
      <c r="F14" s="32">
        <v>0</v>
      </c>
      <c r="G14" s="32"/>
      <c r="H14" s="44"/>
      <c r="I14" s="38"/>
      <c r="J14" s="38"/>
      <c r="K14" s="38"/>
    </row>
    <row r="15" spans="1:11" ht="15">
      <c r="A15" s="39">
        <v>26</v>
      </c>
      <c r="B15" s="33" t="s">
        <v>48</v>
      </c>
      <c r="C15" s="33"/>
      <c r="D15" s="32">
        <v>2</v>
      </c>
      <c r="E15" s="32" t="s">
        <v>175</v>
      </c>
      <c r="F15" s="32">
        <v>0</v>
      </c>
      <c r="G15" s="32"/>
      <c r="H15" s="31"/>
      <c r="I15" s="36"/>
      <c r="J15" s="36"/>
      <c r="K15" s="36"/>
    </row>
    <row r="16" spans="1:11" ht="39">
      <c r="A16" s="39">
        <v>27</v>
      </c>
      <c r="B16" s="33" t="s">
        <v>77</v>
      </c>
      <c r="C16" s="33" t="s">
        <v>113</v>
      </c>
      <c r="D16" s="32">
        <v>2</v>
      </c>
      <c r="E16" s="32" t="s">
        <v>176</v>
      </c>
      <c r="F16" s="32">
        <v>2</v>
      </c>
      <c r="G16" s="32"/>
      <c r="H16" s="31"/>
      <c r="I16" s="36"/>
      <c r="J16" s="36"/>
      <c r="K16" s="36"/>
    </row>
    <row r="17" spans="1:8" ht="18.75">
      <c r="A17" s="4" t="s">
        <v>92</v>
      </c>
      <c r="B17" s="5"/>
      <c r="C17" s="5"/>
      <c r="D17" s="2">
        <f>SUM(D2:D16)</f>
        <v>30</v>
      </c>
      <c r="E17" s="2"/>
      <c r="F17" s="2">
        <f>SUM(F2:F16)</f>
        <v>10</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10" sqref="E10"/>
    </sheetView>
  </sheetViews>
  <sheetFormatPr defaultColWidth="11.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57421875" style="0" customWidth="1"/>
    <col min="8" max="8" width="22.7109375" style="0" customWidth="1"/>
  </cols>
  <sheetData>
    <row r="1" spans="1:8" ht="18.75">
      <c r="A1" s="55" t="s">
        <v>94</v>
      </c>
      <c r="B1" s="56"/>
      <c r="C1" s="22" t="s">
        <v>154</v>
      </c>
      <c r="D1" s="23" t="s">
        <v>84</v>
      </c>
      <c r="E1" s="23" t="s">
        <v>173</v>
      </c>
      <c r="F1" s="23" t="s">
        <v>90</v>
      </c>
      <c r="G1" s="23" t="s">
        <v>122</v>
      </c>
      <c r="H1" s="23" t="s">
        <v>123</v>
      </c>
    </row>
    <row r="2" spans="1:8" ht="77.25">
      <c r="A2" s="39">
        <v>28</v>
      </c>
      <c r="B2" s="32" t="s">
        <v>145</v>
      </c>
      <c r="C2" s="32" t="s">
        <v>67</v>
      </c>
      <c r="D2" s="32">
        <v>4</v>
      </c>
      <c r="E2" s="32" t="s">
        <v>175</v>
      </c>
      <c r="F2" s="32">
        <v>0</v>
      </c>
      <c r="G2" s="32" t="s">
        <v>9</v>
      </c>
      <c r="H2" s="32"/>
    </row>
    <row r="3" spans="1:8" ht="102.75">
      <c r="A3" s="39">
        <v>29</v>
      </c>
      <c r="B3" s="32" t="s">
        <v>166</v>
      </c>
      <c r="C3" s="32" t="s">
        <v>65</v>
      </c>
      <c r="D3" s="32">
        <v>10</v>
      </c>
      <c r="E3" s="32" t="s">
        <v>176</v>
      </c>
      <c r="F3" s="32">
        <v>10</v>
      </c>
      <c r="G3" s="32"/>
      <c r="H3" s="32"/>
    </row>
    <row r="4" spans="1:8" ht="51.75">
      <c r="A4" s="39">
        <v>30</v>
      </c>
      <c r="B4" s="32" t="s">
        <v>144</v>
      </c>
      <c r="C4" s="32" t="s">
        <v>80</v>
      </c>
      <c r="D4" s="32">
        <v>4</v>
      </c>
      <c r="E4" s="32" t="s">
        <v>174</v>
      </c>
      <c r="F4" s="32">
        <v>2</v>
      </c>
      <c r="G4" s="32" t="s">
        <v>10</v>
      </c>
      <c r="H4" s="32"/>
    </row>
    <row r="5" spans="1:8" ht="51.75">
      <c r="A5" s="39">
        <v>31</v>
      </c>
      <c r="B5" s="32" t="s">
        <v>31</v>
      </c>
      <c r="C5" s="32" t="s">
        <v>163</v>
      </c>
      <c r="D5" s="32">
        <v>4</v>
      </c>
      <c r="E5" s="32" t="s">
        <v>175</v>
      </c>
      <c r="F5" s="32">
        <v>0</v>
      </c>
      <c r="G5" s="32" t="s">
        <v>11</v>
      </c>
      <c r="H5" s="32"/>
    </row>
    <row r="6" spans="1:8" ht="51.75">
      <c r="A6" s="39">
        <v>32</v>
      </c>
      <c r="B6" s="32" t="s">
        <v>169</v>
      </c>
      <c r="C6" s="32" t="s">
        <v>73</v>
      </c>
      <c r="D6" s="32">
        <v>2</v>
      </c>
      <c r="E6" s="32" t="s">
        <v>176</v>
      </c>
      <c r="F6" s="32">
        <v>2</v>
      </c>
      <c r="G6" s="32" t="s">
        <v>12</v>
      </c>
      <c r="H6" s="32"/>
    </row>
    <row r="7" spans="1:8" ht="64.5">
      <c r="A7" s="39">
        <v>33</v>
      </c>
      <c r="B7" s="32" t="s">
        <v>170</v>
      </c>
      <c r="C7" s="32" t="s">
        <v>95</v>
      </c>
      <c r="D7" s="32">
        <v>2</v>
      </c>
      <c r="E7" s="32" t="s">
        <v>175</v>
      </c>
      <c r="F7" s="32">
        <v>0</v>
      </c>
      <c r="G7" s="32"/>
      <c r="H7" s="32"/>
    </row>
    <row r="8" spans="1:8" ht="39">
      <c r="A8" s="39">
        <v>34</v>
      </c>
      <c r="B8" s="32" t="s">
        <v>117</v>
      </c>
      <c r="C8" s="32" t="s">
        <v>143</v>
      </c>
      <c r="D8" s="32">
        <v>2</v>
      </c>
      <c r="E8" s="32" t="s">
        <v>175</v>
      </c>
      <c r="F8" s="32">
        <v>0</v>
      </c>
      <c r="G8" s="32"/>
      <c r="H8" s="32"/>
    </row>
    <row r="9" spans="1:8" ht="39">
      <c r="A9" s="39">
        <v>35</v>
      </c>
      <c r="B9" s="32" t="s">
        <v>32</v>
      </c>
      <c r="C9" s="32" t="s">
        <v>74</v>
      </c>
      <c r="D9" s="32">
        <v>2</v>
      </c>
      <c r="E9" s="32" t="s">
        <v>175</v>
      </c>
      <c r="F9" s="32">
        <v>0</v>
      </c>
      <c r="G9" s="32"/>
      <c r="H9" s="32"/>
    </row>
    <row r="10" spans="1:8" ht="18.75">
      <c r="A10" s="25" t="s">
        <v>92</v>
      </c>
      <c r="B10" s="8"/>
      <c r="C10" s="8"/>
      <c r="D10" s="9">
        <f>SUM(D2:D9)</f>
        <v>30</v>
      </c>
      <c r="E10" s="9"/>
      <c r="F10" s="9">
        <f>SUM(F2:F9)</f>
        <v>14</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6" sqref="A16"/>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57" t="s">
        <v>94</v>
      </c>
      <c r="B1" s="58"/>
      <c r="C1" s="6" t="s">
        <v>154</v>
      </c>
      <c r="D1" s="6" t="s">
        <v>84</v>
      </c>
      <c r="E1" s="6" t="s">
        <v>173</v>
      </c>
      <c r="F1" s="6" t="s">
        <v>90</v>
      </c>
      <c r="G1" s="6" t="s">
        <v>122</v>
      </c>
      <c r="H1" s="6" t="s">
        <v>123</v>
      </c>
    </row>
    <row r="2" spans="1:8" ht="39">
      <c r="A2" s="40">
        <v>36</v>
      </c>
      <c r="B2" s="32" t="s">
        <v>164</v>
      </c>
      <c r="C2" s="32" t="s">
        <v>165</v>
      </c>
      <c r="D2" s="32">
        <v>2</v>
      </c>
      <c r="E2" s="32" t="s">
        <v>175</v>
      </c>
      <c r="F2" s="32">
        <v>0</v>
      </c>
      <c r="G2" s="32" t="s">
        <v>13</v>
      </c>
      <c r="H2" s="32"/>
    </row>
    <row r="3" spans="1:8" s="18" customFormat="1" ht="39">
      <c r="A3" s="40">
        <v>37</v>
      </c>
      <c r="B3" s="32" t="s">
        <v>153</v>
      </c>
      <c r="C3" s="32" t="s">
        <v>81</v>
      </c>
      <c r="D3" s="32">
        <v>2</v>
      </c>
      <c r="E3" s="32" t="s">
        <v>175</v>
      </c>
      <c r="F3" s="32">
        <v>0</v>
      </c>
      <c r="G3" s="32" t="s">
        <v>14</v>
      </c>
      <c r="H3" s="32"/>
    </row>
    <row r="4" spans="1:8" s="18" customFormat="1" ht="64.5">
      <c r="A4" s="40">
        <v>38</v>
      </c>
      <c r="B4" s="32" t="s">
        <v>56</v>
      </c>
      <c r="C4" s="32" t="s">
        <v>60</v>
      </c>
      <c r="D4" s="32">
        <v>2</v>
      </c>
      <c r="E4" s="32" t="s">
        <v>175</v>
      </c>
      <c r="F4" s="32">
        <v>0</v>
      </c>
      <c r="G4" s="32"/>
      <c r="H4" s="32"/>
    </row>
    <row r="5" spans="1:8" s="18" customFormat="1" ht="39">
      <c r="A5" s="40">
        <v>39</v>
      </c>
      <c r="B5" s="32" t="s">
        <v>120</v>
      </c>
      <c r="C5" s="32" t="s">
        <v>159</v>
      </c>
      <c r="D5" s="32">
        <v>2</v>
      </c>
      <c r="E5" s="32" t="s">
        <v>175</v>
      </c>
      <c r="F5" s="32">
        <v>0</v>
      </c>
      <c r="G5" s="32"/>
      <c r="H5" s="32"/>
    </row>
    <row r="6" spans="1:8" s="18" customFormat="1" ht="39">
      <c r="A6" s="40">
        <v>40</v>
      </c>
      <c r="B6" s="32" t="s">
        <v>108</v>
      </c>
      <c r="C6" s="32" t="s">
        <v>160</v>
      </c>
      <c r="D6" s="32">
        <v>2</v>
      </c>
      <c r="E6" s="32" t="s">
        <v>175</v>
      </c>
      <c r="F6" s="32">
        <v>0</v>
      </c>
      <c r="G6" s="32"/>
      <c r="H6" s="32"/>
    </row>
    <row r="7" spans="1:8" s="18" customFormat="1" ht="51.75">
      <c r="A7" s="40">
        <v>41</v>
      </c>
      <c r="B7" s="32" t="s">
        <v>78</v>
      </c>
      <c r="C7" s="32" t="s">
        <v>96</v>
      </c>
      <c r="D7" s="32">
        <v>2</v>
      </c>
      <c r="E7" s="32" t="s">
        <v>175</v>
      </c>
      <c r="F7" s="32">
        <v>0</v>
      </c>
      <c r="G7" s="32"/>
      <c r="H7" s="32"/>
    </row>
    <row r="8" spans="1:8" s="18" customFormat="1" ht="26.25">
      <c r="A8" s="40">
        <v>42</v>
      </c>
      <c r="B8" s="32" t="s">
        <v>79</v>
      </c>
      <c r="C8" s="32" t="s">
        <v>55</v>
      </c>
      <c r="D8" s="32">
        <v>2</v>
      </c>
      <c r="E8" s="32" t="s">
        <v>175</v>
      </c>
      <c r="F8" s="32">
        <v>0</v>
      </c>
      <c r="G8" s="32"/>
      <c r="H8" s="32"/>
    </row>
    <row r="9" spans="1:8" s="18" customFormat="1" ht="39">
      <c r="A9" s="40">
        <v>43</v>
      </c>
      <c r="B9" s="32" t="s">
        <v>125</v>
      </c>
      <c r="C9" s="32" t="s">
        <v>126</v>
      </c>
      <c r="D9" s="32">
        <v>2</v>
      </c>
      <c r="E9" s="32" t="s">
        <v>175</v>
      </c>
      <c r="F9" s="32">
        <v>0</v>
      </c>
      <c r="G9" s="32"/>
      <c r="H9" s="32"/>
    </row>
    <row r="10" spans="1:8" s="18" customFormat="1" ht="15">
      <c r="A10" s="40">
        <v>44</v>
      </c>
      <c r="B10" s="32" t="s">
        <v>29</v>
      </c>
      <c r="C10" s="32" t="s">
        <v>30</v>
      </c>
      <c r="D10" s="32">
        <v>2</v>
      </c>
      <c r="E10" s="32" t="s">
        <v>176</v>
      </c>
      <c r="F10" s="32">
        <v>2</v>
      </c>
      <c r="G10" s="32" t="s">
        <v>17</v>
      </c>
      <c r="H10" s="32"/>
    </row>
    <row r="11" spans="1:8" s="18" customFormat="1" ht="77.25">
      <c r="A11" s="40">
        <v>45</v>
      </c>
      <c r="B11" s="32" t="s">
        <v>68</v>
      </c>
      <c r="C11" s="32" t="s">
        <v>61</v>
      </c>
      <c r="D11" s="32">
        <v>2</v>
      </c>
      <c r="E11" s="32" t="s">
        <v>176</v>
      </c>
      <c r="F11" s="32">
        <v>2</v>
      </c>
      <c r="G11" s="32" t="s">
        <v>15</v>
      </c>
      <c r="H11" s="32"/>
    </row>
    <row r="12" spans="1:8" s="18" customFormat="1" ht="77.25">
      <c r="A12" s="40">
        <v>46</v>
      </c>
      <c r="B12" s="32" t="s">
        <v>69</v>
      </c>
      <c r="C12" s="32" t="s">
        <v>70</v>
      </c>
      <c r="D12" s="32">
        <v>4</v>
      </c>
      <c r="E12" s="32" t="s">
        <v>174</v>
      </c>
      <c r="F12" s="32">
        <v>2</v>
      </c>
      <c r="G12" s="32" t="s">
        <v>16</v>
      </c>
      <c r="H12" s="32"/>
    </row>
    <row r="13" spans="1:8" s="18" customFormat="1" ht="26.25">
      <c r="A13" s="40">
        <v>47</v>
      </c>
      <c r="B13" s="32" t="s">
        <v>71</v>
      </c>
      <c r="C13" s="32" t="s">
        <v>62</v>
      </c>
      <c r="D13" s="32">
        <v>2</v>
      </c>
      <c r="E13" s="32" t="s">
        <v>176</v>
      </c>
      <c r="F13" s="32">
        <v>2</v>
      </c>
      <c r="G13" s="32" t="s">
        <v>17</v>
      </c>
      <c r="H13" s="32"/>
    </row>
    <row r="14" spans="1:8" s="18" customFormat="1" ht="39">
      <c r="A14" s="40">
        <v>48</v>
      </c>
      <c r="B14" s="32" t="s">
        <v>83</v>
      </c>
      <c r="C14" s="32" t="s">
        <v>85</v>
      </c>
      <c r="D14" s="32">
        <v>2</v>
      </c>
      <c r="E14" s="32" t="s">
        <v>175</v>
      </c>
      <c r="F14" s="32">
        <v>0</v>
      </c>
      <c r="G14" s="32"/>
      <c r="H14" s="32"/>
    </row>
    <row r="15" spans="1:8" s="18" customFormat="1" ht="51.75">
      <c r="A15" s="40">
        <v>49</v>
      </c>
      <c r="B15" s="32" t="s">
        <v>103</v>
      </c>
      <c r="C15" s="32" t="s">
        <v>86</v>
      </c>
      <c r="D15" s="32">
        <v>2</v>
      </c>
      <c r="E15" s="32" t="s">
        <v>175</v>
      </c>
      <c r="F15" s="32">
        <v>0</v>
      </c>
      <c r="G15" s="32"/>
      <c r="H15" s="32"/>
    </row>
    <row r="16" spans="1:8" ht="21.75" customHeight="1">
      <c r="A16" s="28" t="s">
        <v>92</v>
      </c>
      <c r="B16" s="29"/>
      <c r="C16" s="29"/>
      <c r="D16" s="20">
        <f>SUM(D2:D15)</f>
        <v>30</v>
      </c>
      <c r="E16" s="20"/>
      <c r="F16" s="20">
        <f>SUM(F2:F15)</f>
        <v>8</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E6" sqref="E6"/>
    </sheetView>
  </sheetViews>
  <sheetFormatPr defaultColWidth="11.421875" defaultRowHeight="15"/>
  <cols>
    <col min="1" max="1" width="11.421875" style="0" customWidth="1"/>
    <col min="2" max="2" width="89.57421875" style="0" customWidth="1"/>
    <col min="3" max="3" width="72.57421875" style="0" customWidth="1"/>
    <col min="4" max="5" width="13.28125" style="0" customWidth="1"/>
    <col min="6" max="6" width="11.421875" style="0" customWidth="1"/>
    <col min="7" max="7" width="24.140625" style="0" customWidth="1"/>
    <col min="8" max="8" width="26.8515625" style="0" customWidth="1"/>
  </cols>
  <sheetData>
    <row r="1" spans="1:8" ht="18.75">
      <c r="A1" s="59" t="s">
        <v>94</v>
      </c>
      <c r="B1" s="60"/>
      <c r="C1" s="15" t="s">
        <v>154</v>
      </c>
      <c r="D1" s="16" t="s">
        <v>84</v>
      </c>
      <c r="E1" s="16" t="s">
        <v>173</v>
      </c>
      <c r="F1" s="16" t="s">
        <v>90</v>
      </c>
      <c r="G1" s="16" t="s">
        <v>122</v>
      </c>
      <c r="H1" s="16" t="s">
        <v>123</v>
      </c>
    </row>
    <row r="2" spans="1:8" s="18" customFormat="1" ht="39">
      <c r="A2" s="39">
        <v>50</v>
      </c>
      <c r="B2" s="32" t="s">
        <v>102</v>
      </c>
      <c r="C2" s="32" t="s">
        <v>167</v>
      </c>
      <c r="D2" s="32">
        <v>2</v>
      </c>
      <c r="E2" s="32" t="s">
        <v>176</v>
      </c>
      <c r="F2" s="32">
        <v>2</v>
      </c>
      <c r="G2" s="32" t="s">
        <v>18</v>
      </c>
      <c r="H2" s="32"/>
    </row>
    <row r="3" spans="1:8" s="18" customFormat="1" ht="39">
      <c r="A3" s="39">
        <v>51</v>
      </c>
      <c r="B3" s="32" t="s">
        <v>57</v>
      </c>
      <c r="C3" s="32" t="s">
        <v>58</v>
      </c>
      <c r="D3" s="32">
        <v>2</v>
      </c>
      <c r="E3" s="32" t="s">
        <v>174</v>
      </c>
      <c r="F3" s="32">
        <v>1</v>
      </c>
      <c r="G3" s="32" t="s">
        <v>19</v>
      </c>
      <c r="H3" s="32"/>
    </row>
    <row r="4" spans="1:8" s="18" customFormat="1" ht="51.75">
      <c r="A4" s="39">
        <v>52</v>
      </c>
      <c r="B4" s="32" t="s">
        <v>104</v>
      </c>
      <c r="C4" s="32" t="s">
        <v>66</v>
      </c>
      <c r="D4" s="32">
        <v>2</v>
      </c>
      <c r="E4" s="32" t="s">
        <v>175</v>
      </c>
      <c r="F4" s="32">
        <v>0</v>
      </c>
      <c r="G4" s="32"/>
      <c r="H4" s="32"/>
    </row>
    <row r="5" spans="1:8" s="18" customFormat="1" ht="26.25">
      <c r="A5" s="39">
        <v>53</v>
      </c>
      <c r="B5" s="32" t="s">
        <v>142</v>
      </c>
      <c r="C5" s="32" t="s">
        <v>28</v>
      </c>
      <c r="D5" s="32">
        <v>2</v>
      </c>
      <c r="E5" s="32" t="s">
        <v>175</v>
      </c>
      <c r="F5" s="32">
        <v>0</v>
      </c>
      <c r="G5" s="32"/>
      <c r="H5" s="32"/>
    </row>
    <row r="6" spans="1:8" s="18" customFormat="1" ht="18.75">
      <c r="A6" s="26" t="s">
        <v>92</v>
      </c>
      <c r="B6" s="26"/>
      <c r="C6" s="26"/>
      <c r="D6" s="27">
        <f>SUM(D2:D5)</f>
        <v>8</v>
      </c>
      <c r="E6" s="27"/>
      <c r="F6" s="27">
        <f>SUM(F2:F5)</f>
        <v>3</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10" sqref="E10"/>
    </sheetView>
  </sheetViews>
  <sheetFormatPr defaultColWidth="11.421875" defaultRowHeight="15"/>
  <cols>
    <col min="1" max="1" width="11.421875" style="0" customWidth="1"/>
    <col min="2" max="2" width="91.57421875" style="0" customWidth="1"/>
    <col min="3" max="3" width="35.7109375" style="0" customWidth="1"/>
    <col min="4" max="5" width="12.140625" style="0" customWidth="1"/>
    <col min="6" max="6" width="11.421875" style="0" customWidth="1"/>
    <col min="7" max="7" width="40.57421875" style="0" customWidth="1"/>
    <col min="8" max="8" width="29.57421875" style="0" customWidth="1"/>
  </cols>
  <sheetData>
    <row r="1" spans="1:8" ht="18.75">
      <c r="A1" s="55" t="s">
        <v>94</v>
      </c>
      <c r="B1" s="56"/>
      <c r="C1" s="15" t="s">
        <v>154</v>
      </c>
      <c r="D1" s="23" t="s">
        <v>84</v>
      </c>
      <c r="E1" s="23" t="s">
        <v>173</v>
      </c>
      <c r="F1" s="23" t="s">
        <v>90</v>
      </c>
      <c r="G1" s="23" t="s">
        <v>122</v>
      </c>
      <c r="H1" s="23" t="s">
        <v>123</v>
      </c>
    </row>
    <row r="2" spans="1:8" ht="38.25">
      <c r="A2" s="39">
        <v>54</v>
      </c>
      <c r="B2" s="41" t="s">
        <v>139</v>
      </c>
      <c r="C2" s="41" t="s">
        <v>141</v>
      </c>
      <c r="D2" s="32">
        <v>2</v>
      </c>
      <c r="E2" s="32" t="s">
        <v>175</v>
      </c>
      <c r="F2" s="32">
        <v>0</v>
      </c>
      <c r="G2" s="32" t="s">
        <v>20</v>
      </c>
      <c r="H2" s="32"/>
    </row>
    <row r="3" spans="1:8" ht="25.5">
      <c r="A3" s="39">
        <v>55</v>
      </c>
      <c r="B3" s="41" t="s">
        <v>137</v>
      </c>
      <c r="C3" s="41" t="s">
        <v>141</v>
      </c>
      <c r="D3" s="32">
        <v>2</v>
      </c>
      <c r="E3" s="32" t="s">
        <v>176</v>
      </c>
      <c r="F3" s="32">
        <v>2</v>
      </c>
      <c r="G3" s="32" t="s">
        <v>21</v>
      </c>
      <c r="H3" s="32"/>
    </row>
    <row r="4" spans="1:8" ht="51.75">
      <c r="A4" s="39">
        <v>56</v>
      </c>
      <c r="B4" s="41" t="s">
        <v>138</v>
      </c>
      <c r="C4" s="41" t="s">
        <v>141</v>
      </c>
      <c r="D4" s="32">
        <v>2</v>
      </c>
      <c r="E4" s="32" t="s">
        <v>174</v>
      </c>
      <c r="F4" s="32">
        <v>1</v>
      </c>
      <c r="G4" s="32" t="s">
        <v>22</v>
      </c>
      <c r="H4" s="32"/>
    </row>
    <row r="5" spans="1:8" ht="26.25">
      <c r="A5" s="39">
        <v>57</v>
      </c>
      <c r="B5" s="41" t="s">
        <v>109</v>
      </c>
      <c r="C5" s="41" t="s">
        <v>141</v>
      </c>
      <c r="D5" s="32">
        <v>2</v>
      </c>
      <c r="E5" s="32" t="s">
        <v>175</v>
      </c>
      <c r="F5" s="32">
        <v>0</v>
      </c>
      <c r="G5" s="32" t="s">
        <v>23</v>
      </c>
      <c r="H5" s="32"/>
    </row>
    <row r="6" spans="1:8" ht="25.5">
      <c r="A6" s="39">
        <v>58</v>
      </c>
      <c r="B6" s="41" t="s">
        <v>168</v>
      </c>
      <c r="C6" s="41" t="s">
        <v>141</v>
      </c>
      <c r="D6" s="32">
        <v>2</v>
      </c>
      <c r="E6" s="32" t="s">
        <v>175</v>
      </c>
      <c r="F6" s="32">
        <v>0</v>
      </c>
      <c r="G6" s="32" t="s">
        <v>24</v>
      </c>
      <c r="H6" s="32"/>
    </row>
    <row r="7" spans="1:8" ht="15">
      <c r="A7" s="39">
        <v>59</v>
      </c>
      <c r="B7" s="41" t="s">
        <v>87</v>
      </c>
      <c r="C7" s="41" t="s">
        <v>141</v>
      </c>
      <c r="D7" s="32">
        <v>2</v>
      </c>
      <c r="E7" s="32" t="s">
        <v>176</v>
      </c>
      <c r="F7" s="32">
        <v>2</v>
      </c>
      <c r="G7" s="32" t="s">
        <v>25</v>
      </c>
      <c r="H7" s="32"/>
    </row>
    <row r="8" spans="1:8" ht="38.25">
      <c r="A8" s="39">
        <v>60</v>
      </c>
      <c r="B8" s="41" t="s">
        <v>140</v>
      </c>
      <c r="C8" s="41" t="s">
        <v>141</v>
      </c>
      <c r="D8" s="32">
        <v>2</v>
      </c>
      <c r="E8" s="32" t="s">
        <v>176</v>
      </c>
      <c r="F8" s="32">
        <v>2</v>
      </c>
      <c r="G8" s="32" t="s">
        <v>26</v>
      </c>
      <c r="H8" s="32"/>
    </row>
    <row r="9" spans="1:8" ht="25.5">
      <c r="A9" s="39">
        <v>61</v>
      </c>
      <c r="B9" s="30" t="s">
        <v>59</v>
      </c>
      <c r="C9" s="41" t="s">
        <v>141</v>
      </c>
      <c r="D9" s="32">
        <v>2</v>
      </c>
      <c r="E9" s="32" t="s">
        <v>176</v>
      </c>
      <c r="F9" s="32">
        <v>2</v>
      </c>
      <c r="G9" s="32" t="s">
        <v>27</v>
      </c>
      <c r="H9" s="32"/>
    </row>
    <row r="10" spans="1:8" ht="18.75">
      <c r="A10" s="4" t="s">
        <v>92</v>
      </c>
      <c r="B10" s="26"/>
      <c r="C10" s="5"/>
      <c r="D10" s="2">
        <f>SUM(D2:D9)</f>
        <v>16</v>
      </c>
      <c r="E10" s="2"/>
      <c r="F10" s="2">
        <f>SUM(F2:F9)</f>
        <v>9</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cp:lastModifiedBy>
  <cp:lastPrinted>2011-09-20T20:28:28Z</cp:lastPrinted>
  <dcterms:created xsi:type="dcterms:W3CDTF">2010-08-23T12:04:41Z</dcterms:created>
  <dcterms:modified xsi:type="dcterms:W3CDTF">2012-04-18T11:09:03Z</dcterms:modified>
  <cp:category/>
  <cp:version/>
  <cp:contentType/>
  <cp:contentStatus/>
</cp:coreProperties>
</file>