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0" windowWidth="19320" windowHeight="100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<sst xmlns="http://schemas.openxmlformats.org/spreadsheetml/2006/main" count="343" uniqueCount="199">
  <si>
    <t>Danish Ombudsman Act, Article 1, Section 2.</t>
  </si>
  <si>
    <t>Article provides:"The Ombudsman shall not be a member of the Folketing, a municipal council or a regional council" and" The Ombudsman shall be a law graduate".</t>
  </si>
  <si>
    <t>Danish Ombudsman Act, Article 18 and 19.</t>
  </si>
  <si>
    <t>Article 18 provides: "The Ombudsman may inspect any institution or company and any place of employment which fall within its jurisdiction". Article 19 provides: "Authorities, etc. which fall within the jurisdiction of the Ombudsman shall be under an obligation to furnish the Ombudsman with such information and to produce such documents, etc. as he may demand".</t>
  </si>
  <si>
    <t>Danish Ombudsman Act, Article 21 to 25.</t>
  </si>
  <si>
    <t>Article 22 provides: "The Ombudsman may express criticism, make recommendations and other-wise state his views of a case".</t>
  </si>
  <si>
    <t>Administrative Procedure Act of Denmark, Article 702.</t>
  </si>
  <si>
    <t>It´s not necessary for the complainant to exhaust the administrative appeal before appealing to the court.</t>
  </si>
  <si>
    <t>The grounds for appealing are broad. Article provides: "Any person deprived of his personal liberty shall be entitled to address written communications to the Ombudsman in a sealed envelope".</t>
  </si>
  <si>
    <t>No clear procedures listed (1 point loss).</t>
  </si>
  <si>
    <t>Article 21 provides: "The Ombudsman shall assess whether authorities or persons falling within his jurisdiction act in contravention of existing legislation or otherwise commit errors or derelictions in the discharge of their duties".</t>
  </si>
  <si>
    <t>Public officials are required to provide assistance to requesters who require it because of special needs, for example because they are illiterate or disabled.</t>
  </si>
  <si>
    <t xml:space="preserve">There are fee waivers for impecunious requesters </t>
  </si>
  <si>
    <t>Findings</t>
  </si>
  <si>
    <t>The timeline extension established is not clear enough.</t>
  </si>
  <si>
    <t>It seems that it´s free, but it´s not specifically mentioned.</t>
  </si>
  <si>
    <t>Article 16, Section 3.</t>
  </si>
  <si>
    <t>Fees will be set centrally (minister of Justice) and will be for the copies or transcript or documents.</t>
  </si>
  <si>
    <t>Article 14; Article 17, Section 4.</t>
  </si>
  <si>
    <t>Articles 12, 13 and 18.</t>
  </si>
  <si>
    <t>There are a few exceptions that falls outside the list: "protection of private or public interests where secrecy is required because of the special nature of the matter" and "matters relating to Faeroese or Greenlandic affairs" (2 points loss).</t>
  </si>
  <si>
    <t>No harm test listed.</t>
  </si>
  <si>
    <t>Article 11, Section 1.</t>
  </si>
  <si>
    <t>The public interest only applies to documents within the provisions of Section 7 and of heads 1º - 5º of Section 10 of this Act (2 points loss).</t>
  </si>
  <si>
    <t>Article 3, Section 2.</t>
  </si>
  <si>
    <t>Article provides: "The Minister concerned may by Order provide that, after a specified term of years, right of access shall be granted in respect of specified documents that otherwise are not subject to the right of access to administration files as provided by this Act."</t>
  </si>
  <si>
    <t>Article 12, Section 2; Article 13, Section 2.</t>
  </si>
  <si>
    <t>The requester will be informed about the reasons of the refusal only.</t>
  </si>
  <si>
    <t>Article 15, Section 2.</t>
  </si>
  <si>
    <t>Administrative (internal) appeal. There is generally no time limit for such appeal (1 point loss).</t>
  </si>
  <si>
    <t>Danish Ombudsman Act, Article 13.</t>
  </si>
  <si>
    <t>Article provides: "Any person may lodge a complaint with the Ombudsman against the au-thorities referred".</t>
  </si>
  <si>
    <t>Danish Ombudsman Act, Article 1, Section 1.</t>
  </si>
  <si>
    <t>Article provides: "...the Folketing shall elect an Ombudsman". The Ombudsman it´s not protected agains arbitrary dismissal (1 point loss).</t>
  </si>
  <si>
    <t>Danish Ombudsman Act, Article 11, Section 1; Article 26.</t>
  </si>
  <si>
    <t>Article 11 provides:"The Ombudsman shall submit an annual report on his work to the Folketing". Article 26 provides: "The expenditure incident to the office of Ombudsman shall be charged to the budget of the Folketing".</t>
  </si>
  <si>
    <t>All Public bodies seems to be covered. The article provides: "This Act shall apply to all activity exercised by the public administration". Archives are not included under the scope (1 point loss).</t>
  </si>
  <si>
    <t>Article 1, Section 1.</t>
  </si>
  <si>
    <t>All Public bodies seems to be covered. The article provides: "This Act shall apply to all activity exercised by the public administration".</t>
  </si>
  <si>
    <t>Article 2, Section 1.</t>
  </si>
  <si>
    <t>Criminal Justice is not included under the scope of the act.</t>
  </si>
  <si>
    <t>Article 1, Section 2.</t>
  </si>
  <si>
    <t>Article provides that this law shall apply to some electricity and gas companies and heating plants. No mention about state-owned companies (1 point loss).</t>
  </si>
  <si>
    <t>Article 1, Section 3.</t>
  </si>
  <si>
    <t>Article provides: "...this Act shall apply also to specified companies, partnerships, institutions, associations etc. , provided that the operating expenses of such entities are mainly covered by central or local government funds or to the extent that by or pursuant to statutory provision they are empowered to make decisions on behalf of central or local governments. "</t>
  </si>
  <si>
    <t>Article 4.</t>
  </si>
  <si>
    <t>Article provides: "any person may demand that he be apprised of documents received or issued by an administration authority in the course of its activity". The request for access can be made in english.</t>
  </si>
  <si>
    <t>Access to Public Administration Files Act.</t>
  </si>
  <si>
    <t>The requestor only needs to identify the information being sought or the documents that wants to gain access to. The authorities, in some cases could require the requestor to state the name.</t>
  </si>
  <si>
    <t>not mentioned</t>
  </si>
  <si>
    <t>Requests can be made by e-mail, letter or personally. There is no need to formulate the request in an official form.</t>
  </si>
  <si>
    <t>Not mentioned.</t>
  </si>
  <si>
    <t>Article 16, Section 1.</t>
  </si>
  <si>
    <r>
      <t xml:space="preserve">"The authority concerned shall </t>
    </r>
    <r>
      <rPr>
        <b/>
        <i/>
        <sz val="10"/>
        <color indexed="8"/>
        <rFont val="Verdana"/>
        <family val="0"/>
      </rPr>
      <t xml:space="preserve">as soon as possible </t>
    </r>
    <r>
      <rPr>
        <sz val="10"/>
        <color indexed="8"/>
        <rFont val="Verdana"/>
        <family val="2"/>
      </rPr>
      <t>decide if a request may be granted…"</t>
    </r>
  </si>
  <si>
    <t>Article 16, Section 2.</t>
  </si>
  <si>
    <t>The timeframe established to respond requests is 10 days.</t>
  </si>
  <si>
    <t xml:space="preserve">no </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</si>
  <si>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</si>
  <si>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</si>
  <si>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</si>
  <si>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</si>
  <si>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</si>
  <si>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</si>
  <si>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Denmark</t>
  </si>
  <si>
    <t>Name of the law and link: The Danish Access to Public Administrative Documents Act</t>
  </si>
  <si>
    <t>no</t>
  </si>
  <si>
    <t>partially</t>
  </si>
  <si>
    <t>Section 4.1 establishes a right of access to information, but only administrative information.</t>
  </si>
  <si>
    <t>yes</t>
  </si>
  <si>
    <t>Section 4.1 establishes that any person may ask to see documents…</t>
  </si>
  <si>
    <t>Section 5.2 excludes datbases and section 7.1 excludes internal information, Section 10.</t>
  </si>
  <si>
    <t>The law only mentions documents.</t>
  </si>
  <si>
    <t>Article 1, Section 1; Article 5, Section 2 (about archives)</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</si>
  <si>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</si>
  <si>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</si>
  <si>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</si>
  <si>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</si>
  <si>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</si>
  <si>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</si>
  <si>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</si>
  <si>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</si>
  <si>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</si>
  <si>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</si>
  <si>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</si>
  <si>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</si>
  <si>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</si>
  <si>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</si>
  <si>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</si>
  <si>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</si>
  <si>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</si>
  <si>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</si>
  <si>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</si>
  <si>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</si>
  <si>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</si>
  <si>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</si>
  <si>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</si>
  <si>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</si>
  <si>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</si>
  <si>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</si>
  <si>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</si>
  <si>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</si>
  <si>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</si>
  <si>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</si>
  <si>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</si>
  <si>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</si>
  <si>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</si>
  <si>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</si>
  <si>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</si>
  <si>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</si>
  <si>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</si>
  <si>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</si>
  <si>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</si>
  <si>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</si>
  <si>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</si>
  <si>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</si>
  <si>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</si>
  <si>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</si>
  <si>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</si>
  <si>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</si>
  <si>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</si>
  <si>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</si>
  <si>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</si>
  <si>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</si>
  <si>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</si>
  <si>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</si>
  <si>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</si>
  <si>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</si>
  <si>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</si>
  <si>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</si>
  <si>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</si>
  <si>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</si>
  <si>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</si>
  <si>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</si>
  <si>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</si>
  <si>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</si>
  <si>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</si>
  <si>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</si>
  <si>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</si>
  <si>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</si>
  <si>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</si>
  <si>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</si>
  <si>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</si>
  <si>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</si>
  <si>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</si>
  <si>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</si>
  <si>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</si>
  <si>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</si>
  <si>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</si>
  <si>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</si>
  <si>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</si>
  <si>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</si>
  <si>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</si>
  <si>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</si>
  <si>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</si>
  <si>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</si>
  <si>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</si>
  <si>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</si>
  <si>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</si>
  <si>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</si>
  <si>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</si>
  <si>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</si>
  <si>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</si>
  <si>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</si>
  <si>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</si>
  <si>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</si>
  <si>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</si>
  <si>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</si>
  <si>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</si>
  <si>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</si>
  <si>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</si>
  <si>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</si>
  <si>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</si>
  <si>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</si>
  <si>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</si>
  <si>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</si>
  <si>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</si>
  <si>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</si>
  <si>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</si>
  <si>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</si>
  <si>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</si>
  <si>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</si>
  <si>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</si>
  <si>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</si>
  <si>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</si>
  <si>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</si>
  <si>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</si>
  <si>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</si>
  <si>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</si>
  <si>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</si>
  <si>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</si>
  <si>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</si>
  <si>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</si>
  <si>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</si>
  <si>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</si>
  <si>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</si>
  <si>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</si>
  <si>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</si>
  <si>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</si>
  <si>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r>
      <t>Person in charge: Vic</t>
    </r>
    <r>
      <rPr>
        <b/>
        <sz val="10"/>
        <color indexed="8"/>
        <rFont val="Verdana"/>
        <family val="2"/>
      </rPr>
      <t>toria Anderica</t>
    </r>
    <r>
      <rPr>
        <b/>
        <sz val="10"/>
        <color indexed="8"/>
        <rFont val="Verdana"/>
        <family val="2"/>
      </rPr>
      <t xml:space="preserve"> / Daniel</t>
    </r>
    <r>
      <rPr>
        <b/>
        <sz val="10"/>
        <color indexed="8"/>
        <rFont val="Verdana"/>
        <family val="2"/>
      </rPr>
      <t xml:space="preserve"> Amoedo Barreiro</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</si>
</sst>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b/>
      <i/>
      <sz val="10"/>
      <color indexed="8"/>
      <name val="Verdana"/>
      <family val="0"/>
    </font>
    <font>
      <b/>
      <sz val="15"/>
      <color indexed="62"/>
      <name val="Calibri"/>
      <family val="2"/>
    </font>
    <font>
      <b/>
      <sz val="11"/>
      <color indexed="62"/>
      <name val="Calibri"/>
      <family val="2"/>
    </font>
    <font>
      <b/>
      <sz val="18"/>
      <color indexed="62"/>
      <name val="Cambri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3"/>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14" fillId="0" borderId="3" applyNumberFormat="0" applyFill="0" applyAlignment="0" applyProtection="0"/>
    <xf numFmtId="0" fontId="22"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7">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5" fillId="4" borderId="14" xfId="0" applyFont="1" applyFill="1" applyBorder="1" applyAlignment="1">
      <alignment wrapText="1"/>
    </xf>
    <xf numFmtId="0" fontId="5" fillId="4" borderId="15" xfId="0" applyFont="1" applyFill="1" applyBorder="1" applyAlignment="1">
      <alignment/>
    </xf>
    <xf numFmtId="0" fontId="5" fillId="4" borderId="2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7" fillId="0" borderId="10" xfId="0" applyFont="1" applyFill="1" applyBorder="1" applyAlignment="1">
      <alignment/>
    </xf>
    <xf numFmtId="0" fontId="7" fillId="0" borderId="21" xfId="0" applyFont="1" applyFill="1" applyBorder="1" applyAlignment="1">
      <alignment/>
    </xf>
    <xf numFmtId="0" fontId="6" fillId="0" borderId="10" xfId="0" applyFont="1" applyBorder="1" applyAlignment="1">
      <alignment/>
    </xf>
    <xf numFmtId="0" fontId="6" fillId="0" borderId="19" xfId="0" applyFont="1" applyBorder="1" applyAlignment="1">
      <alignment/>
    </xf>
    <xf numFmtId="0" fontId="6" fillId="0" borderId="10" xfId="0" applyFont="1" applyBorder="1" applyAlignment="1">
      <alignment wrapText="1"/>
    </xf>
    <xf numFmtId="0" fontId="6" fillId="0" borderId="21" xfId="0" applyFont="1" applyBorder="1" applyAlignment="1">
      <alignment/>
    </xf>
    <xf numFmtId="0" fontId="6" fillId="0" borderId="21" xfId="0" applyFont="1" applyFill="1" applyBorder="1" applyAlignment="1">
      <alignment/>
    </xf>
    <xf numFmtId="0" fontId="5" fillId="4" borderId="13" xfId="0" applyFont="1" applyFill="1" applyBorder="1" applyAlignment="1">
      <alignment wrapText="1"/>
    </xf>
    <xf numFmtId="0" fontId="5" fillId="4" borderId="10" xfId="0" applyFont="1" applyFill="1" applyBorder="1" applyAlignment="1">
      <alignment wrapText="1"/>
    </xf>
    <xf numFmtId="0" fontId="0" fillId="0" borderId="16" xfId="0" applyFill="1" applyBorder="1" applyAlignment="1">
      <alignment/>
    </xf>
    <xf numFmtId="0" fontId="5" fillId="25" borderId="13" xfId="0" applyFont="1" applyFill="1" applyBorder="1" applyAlignment="1">
      <alignment/>
    </xf>
    <xf numFmtId="0" fontId="0" fillId="26" borderId="10" xfId="0" applyFill="1" applyBorder="1" applyAlignment="1">
      <alignment/>
    </xf>
    <xf numFmtId="0" fontId="0" fillId="25" borderId="10" xfId="0" applyFill="1" applyBorder="1" applyAlignment="1">
      <alignment/>
    </xf>
    <xf numFmtId="0" fontId="5" fillId="4" borderId="10" xfId="0" applyFont="1" applyFill="1" applyBorder="1" applyAlignment="1">
      <alignment/>
    </xf>
    <xf numFmtId="0" fontId="6" fillId="0" borderId="10" xfId="0" applyNumberFormat="1" applyFont="1" applyFill="1" applyBorder="1" applyAlignment="1">
      <alignment/>
    </xf>
    <xf numFmtId="0" fontId="6" fillId="0" borderId="10" xfId="0" applyFont="1" applyFill="1" applyBorder="1" applyAlignment="1">
      <alignment/>
    </xf>
    <xf numFmtId="0" fontId="0" fillId="0" borderId="10" xfId="0" applyBorder="1" applyAlignment="1">
      <alignment wrapText="1"/>
    </xf>
    <xf numFmtId="0" fontId="6" fillId="4" borderId="16" xfId="0" applyFont="1" applyFill="1" applyBorder="1" applyAlignment="1">
      <alignment/>
    </xf>
    <xf numFmtId="0" fontId="0" fillId="4" borderId="10" xfId="0" applyFill="1" applyBorder="1" applyAlignment="1">
      <alignment wrapText="1"/>
    </xf>
    <xf numFmtId="0" fontId="6" fillId="4" borderId="10" xfId="0" applyFont="1" applyFill="1" applyBorder="1" applyAlignment="1">
      <alignment/>
    </xf>
    <xf numFmtId="0" fontId="7" fillId="25" borderId="13" xfId="0" applyFont="1" applyFill="1" applyBorder="1" applyAlignment="1">
      <alignment/>
    </xf>
    <xf numFmtId="0" fontId="6" fillId="25" borderId="10"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xf>
    <xf numFmtId="0" fontId="6" fillId="25" borderId="10" xfId="0" applyFont="1" applyFill="1" applyBorder="1" applyAlignment="1">
      <alignment wrapText="1"/>
    </xf>
    <xf numFmtId="0" fontId="5" fillId="4" borderId="13" xfId="0" applyFont="1" applyFill="1" applyBorder="1" applyAlignment="1">
      <alignment/>
    </xf>
    <xf numFmtId="0" fontId="0" fillId="25" borderId="10" xfId="0" applyFill="1" applyBorder="1" applyAlignment="1">
      <alignment wrapText="1"/>
    </xf>
    <xf numFmtId="0" fontId="7" fillId="0" borderId="0" xfId="0" applyFont="1" applyAlignment="1">
      <alignment/>
    </xf>
    <xf numFmtId="0" fontId="7" fillId="0" borderId="0" xfId="0" applyFont="1" applyAlignment="1">
      <alignment horizontal="left" wrapText="1"/>
    </xf>
    <xf numFmtId="0" fontId="7" fillId="0" borderId="0" xfId="0" applyFont="1" applyAlignment="1">
      <alignment horizontal="left" wrapText="1"/>
    </xf>
    <xf numFmtId="0" fontId="5" fillId="4" borderId="22" xfId="0" applyFont="1" applyFill="1" applyBorder="1" applyAlignment="1">
      <alignment/>
    </xf>
    <xf numFmtId="0" fontId="5" fillId="4" borderId="14" xfId="0" applyFont="1" applyFill="1" applyBorder="1" applyAlignment="1">
      <alignment/>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90" zoomScaleNormal="90" zoomScalePageLayoutView="0" workbookViewId="0" topLeftCell="A1">
      <selection activeCell="A1" sqref="A1"/>
    </sheetView>
  </sheetViews>
  <sheetFormatPr defaultColWidth="9.140625" defaultRowHeight="15"/>
  <cols>
    <col min="1" max="1" width="36.140625" style="0" customWidth="1"/>
    <col min="2" max="3" width="16.140625" style="0" customWidth="1"/>
    <col min="4" max="16384" width="11.421875" style="0" customWidth="1"/>
  </cols>
  <sheetData>
    <row r="1" ht="18.75">
      <c r="A1" s="4" t="s">
        <v>178</v>
      </c>
    </row>
    <row r="4" spans="1:3" ht="15">
      <c r="A4" s="62" t="s">
        <v>63</v>
      </c>
      <c r="B4" s="63"/>
      <c r="C4" s="63"/>
    </row>
    <row r="5" spans="1:3" ht="15">
      <c r="A5" s="63"/>
      <c r="B5" s="63"/>
      <c r="C5" s="63"/>
    </row>
    <row r="6" spans="1:3" ht="15">
      <c r="A6" s="62" t="s">
        <v>64</v>
      </c>
      <c r="B6" s="63"/>
      <c r="C6" s="63"/>
    </row>
    <row r="7" spans="1:3" ht="15">
      <c r="A7" s="63"/>
      <c r="B7" s="63"/>
      <c r="C7" s="63"/>
    </row>
    <row r="8" spans="1:3" ht="15">
      <c r="A8" s="96" t="s">
        <v>198</v>
      </c>
      <c r="B8" s="63"/>
      <c r="C8" s="63"/>
    </row>
    <row r="9" spans="1:3" ht="15">
      <c r="A9" s="63"/>
      <c r="B9" s="63"/>
      <c r="C9" s="63"/>
    </row>
    <row r="10" spans="1:3" ht="15">
      <c r="A10" s="63"/>
      <c r="B10" s="63"/>
      <c r="C10" s="63"/>
    </row>
    <row r="11" spans="1:3" ht="12" customHeight="1">
      <c r="A11" s="97"/>
      <c r="B11" s="98"/>
      <c r="C11" s="98"/>
    </row>
    <row r="14" ht="15">
      <c r="A14" s="1" t="s">
        <v>179</v>
      </c>
    </row>
    <row r="16" spans="1:3" ht="15">
      <c r="A16" s="11" t="s">
        <v>169</v>
      </c>
      <c r="B16" s="11" t="s">
        <v>173</v>
      </c>
      <c r="C16" s="11" t="s">
        <v>170</v>
      </c>
    </row>
    <row r="17" spans="1:3" ht="15">
      <c r="A17" s="8" t="s">
        <v>168</v>
      </c>
      <c r="B17" s="8">
        <f>'1. Right of Access'!D6</f>
        <v>6</v>
      </c>
      <c r="C17" s="14">
        <f>'1. Right of Access'!F6</f>
        <v>1</v>
      </c>
    </row>
    <row r="18" spans="1:5" ht="15">
      <c r="A18" s="8" t="s">
        <v>184</v>
      </c>
      <c r="B18" s="8">
        <f>'2. Scope'!D11</f>
        <v>30</v>
      </c>
      <c r="C18" s="8">
        <f>'2. Scope'!F11</f>
        <v>21</v>
      </c>
      <c r="E18" s="40"/>
    </row>
    <row r="19" spans="1:3" ht="15">
      <c r="A19" s="8" t="s">
        <v>183</v>
      </c>
      <c r="B19" s="8">
        <f>'3. Requesting Procedures '!D17</f>
        <v>30</v>
      </c>
      <c r="C19" s="14">
        <f>'3. Requesting Procedures '!F17</f>
        <v>11</v>
      </c>
    </row>
    <row r="20" spans="1:3" ht="15">
      <c r="A20" s="8" t="s">
        <v>159</v>
      </c>
      <c r="B20" s="8">
        <f>'4. Exceptions and Refusals  '!D10</f>
        <v>30</v>
      </c>
      <c r="C20" s="14">
        <f>'4. Exceptions and Refusals  '!F10</f>
        <v>13</v>
      </c>
    </row>
    <row r="21" spans="1:3" ht="15">
      <c r="A21" s="8" t="s">
        <v>182</v>
      </c>
      <c r="B21" s="8">
        <f>'5. Appeals '!D16</f>
        <v>30</v>
      </c>
      <c r="C21" s="14">
        <f>'5. Appeals '!F16</f>
        <v>20</v>
      </c>
    </row>
    <row r="22" spans="1:3" ht="15">
      <c r="A22" s="8" t="s">
        <v>181</v>
      </c>
      <c r="B22" s="8">
        <f>'6. Sanctions and Protections '!D6</f>
        <v>8</v>
      </c>
      <c r="C22" s="8">
        <f>'6. Sanctions and Protections '!F6</f>
        <v>0</v>
      </c>
    </row>
    <row r="23" spans="1:3" ht="15">
      <c r="A23" s="8" t="s">
        <v>180</v>
      </c>
      <c r="B23" s="8">
        <f>'7. Promotional Measures '!D10</f>
        <v>16</v>
      </c>
      <c r="C23" s="14">
        <f>'7. Promotional Measures '!F10</f>
        <v>0</v>
      </c>
    </row>
    <row r="24" spans="1:3" ht="15">
      <c r="A24" s="10" t="s">
        <v>171</v>
      </c>
      <c r="B24" s="10">
        <f>SUM(B17:B23)</f>
        <v>150</v>
      </c>
      <c r="C24" s="10">
        <f>SUM(C17:C23)</f>
        <v>66</v>
      </c>
    </row>
  </sheetData>
  <sheetProtection/>
  <mergeCells count="1">
    <mergeCell ref="A11:C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A1" sqref="A1:B1"/>
    </sheetView>
  </sheetViews>
  <sheetFormatPr defaultColWidth="9.14062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 min="9" max="16384" width="11.421875" style="0" customWidth="1"/>
  </cols>
  <sheetData>
    <row r="1" spans="1:8" ht="18.75">
      <c r="A1" s="99" t="s">
        <v>174</v>
      </c>
      <c r="B1" s="100"/>
      <c r="C1" s="15" t="s">
        <v>58</v>
      </c>
      <c r="D1" s="16" t="s">
        <v>175</v>
      </c>
      <c r="E1" s="64" t="s">
        <v>62</v>
      </c>
      <c r="F1" s="65" t="s">
        <v>170</v>
      </c>
      <c r="G1" s="65" t="s">
        <v>176</v>
      </c>
      <c r="H1" s="66" t="s">
        <v>138</v>
      </c>
    </row>
    <row r="2" spans="1:8" ht="79.5" customHeight="1">
      <c r="A2" s="53">
        <v>1</v>
      </c>
      <c r="B2" s="54" t="s">
        <v>108</v>
      </c>
      <c r="C2" s="54" t="s">
        <v>139</v>
      </c>
      <c r="D2" s="55">
        <v>2</v>
      </c>
      <c r="E2" s="67" t="s">
        <v>65</v>
      </c>
      <c r="F2" s="68">
        <v>0</v>
      </c>
      <c r="G2" s="69"/>
      <c r="H2" s="70"/>
    </row>
    <row r="3" spans="1:8" ht="54.75" customHeight="1">
      <c r="A3" s="56">
        <v>2</v>
      </c>
      <c r="B3" s="57" t="s">
        <v>114</v>
      </c>
      <c r="C3" s="58" t="s">
        <v>113</v>
      </c>
      <c r="D3" s="59">
        <v>2</v>
      </c>
      <c r="E3" s="71" t="s">
        <v>66</v>
      </c>
      <c r="F3" s="72">
        <v>1</v>
      </c>
      <c r="G3" s="73" t="s">
        <v>67</v>
      </c>
      <c r="H3" s="74"/>
    </row>
    <row r="4" spans="1:8" ht="39" customHeight="1">
      <c r="A4" s="101">
        <v>3</v>
      </c>
      <c r="B4" s="57" t="s">
        <v>142</v>
      </c>
      <c r="C4" s="60" t="s">
        <v>115</v>
      </c>
      <c r="D4" s="103">
        <v>2</v>
      </c>
      <c r="E4" s="71" t="s">
        <v>65</v>
      </c>
      <c r="F4" s="105">
        <v>0</v>
      </c>
      <c r="G4" s="71"/>
      <c r="H4" s="74"/>
    </row>
    <row r="5" spans="1:8" ht="26.25" customHeight="1">
      <c r="A5" s="102"/>
      <c r="B5" s="54" t="s">
        <v>143</v>
      </c>
      <c r="C5" s="61" t="s">
        <v>115</v>
      </c>
      <c r="D5" s="104"/>
      <c r="E5" s="68" t="s">
        <v>65</v>
      </c>
      <c r="F5" s="106"/>
      <c r="G5" s="68"/>
      <c r="H5" s="75"/>
    </row>
    <row r="6" spans="1:8" ht="18.75">
      <c r="A6" s="5" t="s">
        <v>172</v>
      </c>
      <c r="B6" s="6"/>
      <c r="C6" s="6"/>
      <c r="D6" s="3">
        <f>SUM(D2:D5)</f>
        <v>6</v>
      </c>
      <c r="E6" s="3"/>
      <c r="F6" s="3">
        <f>SUM(F2:F5)</f>
        <v>1</v>
      </c>
      <c r="G6" s="3"/>
      <c r="H6" s="3"/>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9.14062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43.140625" style="0" customWidth="1"/>
    <col min="9" max="16384" width="11.421875" style="0" customWidth="1"/>
  </cols>
  <sheetData>
    <row r="1" spans="1:8" s="4" customFormat="1" ht="21.75" customHeight="1">
      <c r="A1" s="107" t="s">
        <v>174</v>
      </c>
      <c r="B1" s="108"/>
      <c r="C1" s="12" t="s">
        <v>58</v>
      </c>
      <c r="D1" s="7" t="s">
        <v>175</v>
      </c>
      <c r="E1" s="76" t="s">
        <v>62</v>
      </c>
      <c r="F1" s="77" t="s">
        <v>170</v>
      </c>
      <c r="G1" s="77" t="s">
        <v>176</v>
      </c>
      <c r="H1" s="77" t="s">
        <v>138</v>
      </c>
    </row>
    <row r="2" spans="1:8" ht="51.75">
      <c r="A2" s="19">
        <v>4</v>
      </c>
      <c r="B2" s="20" t="s">
        <v>144</v>
      </c>
      <c r="C2" s="20" t="s">
        <v>190</v>
      </c>
      <c r="D2" s="2">
        <v>2</v>
      </c>
      <c r="E2" s="2" t="s">
        <v>68</v>
      </c>
      <c r="F2" s="2">
        <v>2</v>
      </c>
      <c r="G2" s="24" t="s">
        <v>69</v>
      </c>
      <c r="H2" s="2"/>
    </row>
    <row r="3" spans="1:8" ht="58.5" customHeight="1">
      <c r="A3" s="19">
        <v>5</v>
      </c>
      <c r="B3" s="20" t="s">
        <v>83</v>
      </c>
      <c r="C3" s="20" t="s">
        <v>191</v>
      </c>
      <c r="D3" s="2">
        <v>4</v>
      </c>
      <c r="E3" s="2" t="s">
        <v>66</v>
      </c>
      <c r="F3" s="2">
        <v>2</v>
      </c>
      <c r="G3" s="24" t="s">
        <v>70</v>
      </c>
      <c r="H3" s="2"/>
    </row>
    <row r="4" spans="1:8" ht="39">
      <c r="A4" s="19">
        <v>6</v>
      </c>
      <c r="B4" s="20" t="s">
        <v>59</v>
      </c>
      <c r="C4" s="20" t="s">
        <v>156</v>
      </c>
      <c r="D4" s="2">
        <v>2</v>
      </c>
      <c r="E4" s="2" t="s">
        <v>66</v>
      </c>
      <c r="F4" s="2">
        <v>1</v>
      </c>
      <c r="G4" s="2" t="s">
        <v>71</v>
      </c>
      <c r="H4" s="2"/>
    </row>
    <row r="5" spans="1:8" ht="151.5" customHeight="1">
      <c r="A5" s="19">
        <v>7</v>
      </c>
      <c r="B5" s="20" t="s">
        <v>150</v>
      </c>
      <c r="C5" s="20" t="s">
        <v>109</v>
      </c>
      <c r="D5" s="2">
        <v>8</v>
      </c>
      <c r="E5" s="2" t="s">
        <v>66</v>
      </c>
      <c r="F5" s="2">
        <v>7</v>
      </c>
      <c r="G5" s="24" t="s">
        <v>72</v>
      </c>
      <c r="H5" s="24" t="s">
        <v>36</v>
      </c>
    </row>
    <row r="6" spans="1:8" ht="60" customHeight="1">
      <c r="A6" s="19">
        <v>8</v>
      </c>
      <c r="B6" s="34" t="s">
        <v>163</v>
      </c>
      <c r="C6" s="20" t="s">
        <v>121</v>
      </c>
      <c r="D6" s="2">
        <v>4</v>
      </c>
      <c r="E6" s="2" t="s">
        <v>68</v>
      </c>
      <c r="F6" s="2">
        <v>4</v>
      </c>
      <c r="G6" s="2" t="s">
        <v>37</v>
      </c>
      <c r="H6" s="24" t="s">
        <v>38</v>
      </c>
    </row>
    <row r="7" spans="1:8" ht="64.5">
      <c r="A7" s="19">
        <v>9</v>
      </c>
      <c r="B7" s="20" t="s">
        <v>84</v>
      </c>
      <c r="C7" s="20" t="s">
        <v>89</v>
      </c>
      <c r="D7" s="2">
        <v>4</v>
      </c>
      <c r="E7" s="2" t="s">
        <v>65</v>
      </c>
      <c r="F7" s="2">
        <v>0</v>
      </c>
      <c r="G7" s="2" t="s">
        <v>39</v>
      </c>
      <c r="H7" s="24" t="s">
        <v>40</v>
      </c>
    </row>
    <row r="8" spans="1:8" ht="42.75" customHeight="1">
      <c r="A8" s="19">
        <v>10</v>
      </c>
      <c r="B8" s="20" t="s">
        <v>151</v>
      </c>
      <c r="C8" s="20" t="s">
        <v>102</v>
      </c>
      <c r="D8" s="2">
        <v>2</v>
      </c>
      <c r="E8" s="2" t="s">
        <v>66</v>
      </c>
      <c r="F8" s="2">
        <v>1</v>
      </c>
      <c r="G8" s="24" t="s">
        <v>41</v>
      </c>
      <c r="H8" s="24" t="s">
        <v>42</v>
      </c>
    </row>
    <row r="9" spans="1:8" ht="45" customHeight="1">
      <c r="A9" s="19">
        <v>11</v>
      </c>
      <c r="B9" s="20" t="s">
        <v>85</v>
      </c>
      <c r="C9" s="20" t="s">
        <v>103</v>
      </c>
      <c r="D9" s="2">
        <v>2</v>
      </c>
      <c r="E9" s="2" t="s">
        <v>68</v>
      </c>
      <c r="F9" s="2">
        <v>2</v>
      </c>
      <c r="G9" s="2" t="s">
        <v>37</v>
      </c>
      <c r="H9" s="24" t="s">
        <v>38</v>
      </c>
    </row>
    <row r="10" spans="1:8" ht="103.5" customHeight="1">
      <c r="A10" s="35">
        <v>12</v>
      </c>
      <c r="B10" s="20" t="s">
        <v>86</v>
      </c>
      <c r="C10" s="36" t="s">
        <v>104</v>
      </c>
      <c r="D10" s="37">
        <v>2</v>
      </c>
      <c r="E10" s="78" t="s">
        <v>68</v>
      </c>
      <c r="F10" s="38">
        <v>2</v>
      </c>
      <c r="G10" s="2" t="s">
        <v>43</v>
      </c>
      <c r="H10" s="24" t="s">
        <v>44</v>
      </c>
    </row>
    <row r="11" spans="1:8" ht="18.75">
      <c r="A11" s="5" t="s">
        <v>172</v>
      </c>
      <c r="B11" s="6"/>
      <c r="C11" s="6"/>
      <c r="D11" s="47">
        <f>SUM(D2:D10)</f>
        <v>30</v>
      </c>
      <c r="E11" s="79">
        <f>SUM(E2:E10)</f>
        <v>0</v>
      </c>
      <c r="F11" s="80">
        <f>SUM(F2:F10)</f>
        <v>21</v>
      </c>
      <c r="G11" s="81"/>
      <c r="H11" s="81"/>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zoomScalePageLayoutView="0" workbookViewId="0" topLeftCell="A1">
      <selection activeCell="A1" sqref="A1:B1"/>
    </sheetView>
  </sheetViews>
  <sheetFormatPr defaultColWidth="9.140625" defaultRowHeight="15"/>
  <cols>
    <col min="1" max="1" width="11.421875" style="0" customWidth="1"/>
    <col min="2" max="2" width="77.00390625" style="0" customWidth="1"/>
    <col min="3" max="3" width="55.421875" style="0" customWidth="1"/>
    <col min="4" max="4" width="10.421875" style="0" customWidth="1"/>
    <col min="5" max="5" width="13.7109375" style="0" bestFit="1" customWidth="1"/>
    <col min="6" max="6" width="8.140625" style="0" customWidth="1"/>
    <col min="7" max="7" width="35.8515625" style="0" bestFit="1" customWidth="1"/>
    <col min="8" max="8" width="31.28125" style="0" customWidth="1"/>
    <col min="9" max="16384" width="11.421875" style="0" customWidth="1"/>
  </cols>
  <sheetData>
    <row r="1" spans="1:8" ht="18.75">
      <c r="A1" s="109" t="s">
        <v>174</v>
      </c>
      <c r="B1" s="110"/>
      <c r="C1" s="17" t="s">
        <v>58</v>
      </c>
      <c r="D1" s="18" t="s">
        <v>175</v>
      </c>
      <c r="E1" s="76" t="s">
        <v>13</v>
      </c>
      <c r="F1" s="82" t="s">
        <v>170</v>
      </c>
      <c r="G1" s="82" t="s">
        <v>176</v>
      </c>
      <c r="H1" s="82" t="s">
        <v>138</v>
      </c>
    </row>
    <row r="2" spans="1:8" ht="88.5" customHeight="1">
      <c r="A2" s="19">
        <v>13</v>
      </c>
      <c r="B2" s="20" t="s">
        <v>112</v>
      </c>
      <c r="C2" s="20" t="s">
        <v>105</v>
      </c>
      <c r="D2" s="2">
        <v>2</v>
      </c>
      <c r="E2" s="68" t="s">
        <v>68</v>
      </c>
      <c r="F2" s="83">
        <v>2</v>
      </c>
      <c r="G2" s="68" t="s">
        <v>45</v>
      </c>
      <c r="H2" s="67" t="s">
        <v>46</v>
      </c>
    </row>
    <row r="3" spans="1:8" ht="102" customHeight="1">
      <c r="A3" s="19">
        <v>14</v>
      </c>
      <c r="B3" s="20" t="s">
        <v>111</v>
      </c>
      <c r="C3" s="21" t="s">
        <v>90</v>
      </c>
      <c r="D3" s="2">
        <v>2</v>
      </c>
      <c r="E3" s="68" t="s">
        <v>68</v>
      </c>
      <c r="F3" s="68">
        <v>2</v>
      </c>
      <c r="G3" s="68" t="s">
        <v>47</v>
      </c>
      <c r="H3" s="67" t="s">
        <v>48</v>
      </c>
    </row>
    <row r="4" spans="1:8" ht="62.25" customHeight="1">
      <c r="A4" s="19">
        <v>15</v>
      </c>
      <c r="B4" s="20" t="s">
        <v>110</v>
      </c>
      <c r="C4" s="20" t="s">
        <v>80</v>
      </c>
      <c r="D4" s="2">
        <v>2</v>
      </c>
      <c r="E4" s="68" t="s">
        <v>49</v>
      </c>
      <c r="F4" s="68">
        <v>2</v>
      </c>
      <c r="G4" s="68" t="s">
        <v>47</v>
      </c>
      <c r="H4" s="67" t="s">
        <v>50</v>
      </c>
    </row>
    <row r="5" spans="1:8" ht="46.5" customHeight="1">
      <c r="A5" s="19">
        <v>16</v>
      </c>
      <c r="B5" s="20" t="s">
        <v>137</v>
      </c>
      <c r="C5" s="20" t="s">
        <v>130</v>
      </c>
      <c r="D5" s="2">
        <v>2</v>
      </c>
      <c r="E5" s="68" t="s">
        <v>49</v>
      </c>
      <c r="F5" s="68">
        <v>0</v>
      </c>
      <c r="G5" s="68"/>
      <c r="H5" s="67" t="s">
        <v>51</v>
      </c>
    </row>
    <row r="6" spans="1:8" ht="43.5" customHeight="1">
      <c r="A6" s="19">
        <v>17</v>
      </c>
      <c r="B6" s="20" t="s">
        <v>11</v>
      </c>
      <c r="C6" s="22" t="s">
        <v>124</v>
      </c>
      <c r="D6" s="2">
        <v>2</v>
      </c>
      <c r="E6" s="68" t="s">
        <v>49</v>
      </c>
      <c r="F6" s="68">
        <v>0</v>
      </c>
      <c r="G6" s="68"/>
      <c r="H6" s="67" t="s">
        <v>51</v>
      </c>
    </row>
    <row r="7" spans="1:8" ht="30.75" customHeight="1">
      <c r="A7" s="19">
        <v>18</v>
      </c>
      <c r="B7" s="20" t="s">
        <v>129</v>
      </c>
      <c r="C7" s="20" t="s">
        <v>125</v>
      </c>
      <c r="D7" s="2">
        <v>2</v>
      </c>
      <c r="E7" s="68" t="s">
        <v>49</v>
      </c>
      <c r="F7" s="68">
        <v>0</v>
      </c>
      <c r="G7" s="68"/>
      <c r="H7" s="67" t="s">
        <v>51</v>
      </c>
    </row>
    <row r="8" spans="1:8" ht="80.25" customHeight="1">
      <c r="A8" s="19">
        <v>19</v>
      </c>
      <c r="B8" s="20" t="s">
        <v>77</v>
      </c>
      <c r="C8" s="20" t="s">
        <v>160</v>
      </c>
      <c r="D8" s="2">
        <v>2</v>
      </c>
      <c r="E8" s="68" t="s">
        <v>49</v>
      </c>
      <c r="F8" s="68">
        <v>0</v>
      </c>
      <c r="G8" s="68"/>
      <c r="H8" s="67" t="s">
        <v>51</v>
      </c>
    </row>
    <row r="9" spans="1:8" ht="47.25" customHeight="1">
      <c r="A9" s="19">
        <v>20</v>
      </c>
      <c r="B9" s="20" t="s">
        <v>145</v>
      </c>
      <c r="C9" s="20" t="s">
        <v>126</v>
      </c>
      <c r="D9" s="2">
        <v>2</v>
      </c>
      <c r="E9" s="68" t="s">
        <v>49</v>
      </c>
      <c r="F9" s="68">
        <v>0</v>
      </c>
      <c r="G9" s="68"/>
      <c r="H9" s="67" t="s">
        <v>51</v>
      </c>
    </row>
    <row r="10" spans="1:8" ht="42" customHeight="1">
      <c r="A10" s="19">
        <v>21</v>
      </c>
      <c r="B10" s="20" t="s">
        <v>146</v>
      </c>
      <c r="C10" s="20" t="s">
        <v>91</v>
      </c>
      <c r="D10" s="2">
        <v>2</v>
      </c>
      <c r="E10" s="68" t="s">
        <v>68</v>
      </c>
      <c r="F10" s="68">
        <v>2</v>
      </c>
      <c r="G10" s="68" t="s">
        <v>52</v>
      </c>
      <c r="H10" s="67" t="s">
        <v>53</v>
      </c>
    </row>
    <row r="11" spans="1:8" ht="68.25" customHeight="1">
      <c r="A11" s="19">
        <v>22</v>
      </c>
      <c r="B11" s="20" t="s">
        <v>78</v>
      </c>
      <c r="C11" s="20" t="s">
        <v>92</v>
      </c>
      <c r="D11" s="2">
        <v>2</v>
      </c>
      <c r="E11" s="68" t="s">
        <v>68</v>
      </c>
      <c r="F11" s="68">
        <v>2</v>
      </c>
      <c r="G11" s="68" t="s">
        <v>54</v>
      </c>
      <c r="H11" s="67" t="s">
        <v>55</v>
      </c>
    </row>
    <row r="12" spans="1:8" ht="57" customHeight="1">
      <c r="A12" s="19">
        <v>23</v>
      </c>
      <c r="B12" s="20" t="s">
        <v>79</v>
      </c>
      <c r="C12" s="20"/>
      <c r="D12" s="2">
        <v>2</v>
      </c>
      <c r="E12" s="68" t="s">
        <v>56</v>
      </c>
      <c r="F12" s="68">
        <v>0</v>
      </c>
      <c r="G12" s="68" t="s">
        <v>54</v>
      </c>
      <c r="H12" s="67" t="s">
        <v>14</v>
      </c>
    </row>
    <row r="13" spans="1:8" s="30" customFormat="1" ht="30.75" customHeight="1">
      <c r="A13" s="19">
        <v>24</v>
      </c>
      <c r="B13" s="20" t="s">
        <v>128</v>
      </c>
      <c r="C13" s="20" t="s">
        <v>127</v>
      </c>
      <c r="D13" s="23">
        <v>2</v>
      </c>
      <c r="E13" s="84" t="s">
        <v>49</v>
      </c>
      <c r="F13" s="84">
        <v>0</v>
      </c>
      <c r="G13" s="68"/>
      <c r="H13" s="67" t="s">
        <v>15</v>
      </c>
    </row>
    <row r="14" spans="1:8" s="28" customFormat="1" ht="69" customHeight="1">
      <c r="A14" s="25">
        <v>25</v>
      </c>
      <c r="B14" s="26" t="s">
        <v>177</v>
      </c>
      <c r="C14" s="26" t="s">
        <v>107</v>
      </c>
      <c r="D14" s="27">
        <v>2</v>
      </c>
      <c r="E14" s="84" t="s">
        <v>66</v>
      </c>
      <c r="F14" s="84">
        <v>1</v>
      </c>
      <c r="G14" s="68" t="s">
        <v>16</v>
      </c>
      <c r="H14" s="67" t="s">
        <v>17</v>
      </c>
    </row>
    <row r="15" spans="1:8" ht="36" customHeight="1">
      <c r="A15" s="19">
        <v>26</v>
      </c>
      <c r="B15" s="20" t="s">
        <v>12</v>
      </c>
      <c r="C15" s="20"/>
      <c r="D15" s="23">
        <v>2</v>
      </c>
      <c r="E15" s="84" t="s">
        <v>49</v>
      </c>
      <c r="F15" s="84">
        <v>0</v>
      </c>
      <c r="G15" s="68"/>
      <c r="H15" s="67" t="s">
        <v>51</v>
      </c>
    </row>
    <row r="16" spans="1:8" ht="57.75" customHeight="1">
      <c r="A16" s="19">
        <v>27</v>
      </c>
      <c r="B16" s="20" t="s">
        <v>131</v>
      </c>
      <c r="C16" s="20" t="s">
        <v>127</v>
      </c>
      <c r="D16" s="23">
        <v>2</v>
      </c>
      <c r="E16" s="84" t="s">
        <v>49</v>
      </c>
      <c r="F16" s="84">
        <v>0</v>
      </c>
      <c r="G16" s="68"/>
      <c r="H16" s="67" t="s">
        <v>51</v>
      </c>
    </row>
    <row r="17" spans="1:8" ht="18.75">
      <c r="A17" s="5" t="s">
        <v>172</v>
      </c>
      <c r="B17" s="6"/>
      <c r="C17" s="6"/>
      <c r="D17" s="3">
        <f>SUM(D2:D16)</f>
        <v>30</v>
      </c>
      <c r="E17" s="79"/>
      <c r="F17" s="81">
        <f>SUM(F2:F16)</f>
        <v>11</v>
      </c>
      <c r="G17" s="81"/>
      <c r="H17" s="81"/>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9.14062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7.28125" style="0" customWidth="1"/>
    <col min="9" max="16384" width="11.421875" style="0" customWidth="1"/>
  </cols>
  <sheetData>
    <row r="1" spans="1:8" ht="18.75">
      <c r="A1" s="111" t="s">
        <v>174</v>
      </c>
      <c r="B1" s="112"/>
      <c r="C1" s="45" t="s">
        <v>58</v>
      </c>
      <c r="D1" s="46" t="s">
        <v>175</v>
      </c>
      <c r="E1" s="46" t="s">
        <v>62</v>
      </c>
      <c r="F1" s="46" t="s">
        <v>170</v>
      </c>
      <c r="G1" s="46" t="s">
        <v>176</v>
      </c>
      <c r="H1" s="46" t="s">
        <v>138</v>
      </c>
    </row>
    <row r="2" spans="1:8" ht="40.5" customHeight="1">
      <c r="A2" s="41">
        <v>28</v>
      </c>
      <c r="B2" s="13" t="s">
        <v>101</v>
      </c>
      <c r="C2" s="13" t="s">
        <v>192</v>
      </c>
      <c r="D2" s="13">
        <v>4</v>
      </c>
      <c r="E2" s="71" t="s">
        <v>65</v>
      </c>
      <c r="F2" s="71">
        <v>0</v>
      </c>
      <c r="G2" s="85" t="s">
        <v>18</v>
      </c>
      <c r="H2" s="85"/>
    </row>
    <row r="3" spans="1:8" ht="117" customHeight="1">
      <c r="A3" s="42">
        <v>29</v>
      </c>
      <c r="B3" s="13" t="s">
        <v>60</v>
      </c>
      <c r="C3" s="39" t="s">
        <v>193</v>
      </c>
      <c r="D3" s="39">
        <v>10</v>
      </c>
      <c r="E3" s="68" t="s">
        <v>66</v>
      </c>
      <c r="F3" s="86">
        <v>8</v>
      </c>
      <c r="G3" s="87" t="s">
        <v>19</v>
      </c>
      <c r="H3" s="87" t="s">
        <v>20</v>
      </c>
    </row>
    <row r="4" spans="1:8" ht="52.5" customHeight="1">
      <c r="A4" s="41">
        <v>30</v>
      </c>
      <c r="B4" s="13" t="s">
        <v>100</v>
      </c>
      <c r="C4" s="13" t="s">
        <v>134</v>
      </c>
      <c r="D4" s="13">
        <v>4</v>
      </c>
      <c r="E4" s="71" t="s">
        <v>65</v>
      </c>
      <c r="F4" s="71">
        <v>0</v>
      </c>
      <c r="G4" s="85"/>
      <c r="H4" s="85" t="s">
        <v>21</v>
      </c>
    </row>
    <row r="5" spans="1:8" ht="87.75" customHeight="1">
      <c r="A5" s="42">
        <v>31</v>
      </c>
      <c r="B5" s="13" t="s">
        <v>161</v>
      </c>
      <c r="C5" s="13" t="s">
        <v>93</v>
      </c>
      <c r="D5" s="13">
        <v>4</v>
      </c>
      <c r="E5" s="88" t="s">
        <v>68</v>
      </c>
      <c r="F5" s="88">
        <v>2</v>
      </c>
      <c r="G5" s="87" t="s">
        <v>22</v>
      </c>
      <c r="H5" s="87" t="s">
        <v>23</v>
      </c>
    </row>
    <row r="6" spans="1:8" ht="138" customHeight="1">
      <c r="A6" s="41">
        <v>32</v>
      </c>
      <c r="B6" s="13" t="s">
        <v>75</v>
      </c>
      <c r="C6" s="13" t="s">
        <v>157</v>
      </c>
      <c r="D6" s="13">
        <v>2</v>
      </c>
      <c r="E6" s="71" t="s">
        <v>65</v>
      </c>
      <c r="F6" s="71">
        <v>0</v>
      </c>
      <c r="G6" s="85" t="s">
        <v>24</v>
      </c>
      <c r="H6" s="85" t="s">
        <v>25</v>
      </c>
    </row>
    <row r="7" spans="1:8" ht="78" customHeight="1">
      <c r="A7" s="41">
        <v>33</v>
      </c>
      <c r="B7" s="13" t="s">
        <v>76</v>
      </c>
      <c r="C7" s="13" t="s">
        <v>140</v>
      </c>
      <c r="D7" s="13">
        <v>2</v>
      </c>
      <c r="E7" s="88" t="s">
        <v>65</v>
      </c>
      <c r="F7" s="88">
        <v>0</v>
      </c>
      <c r="G7" s="87"/>
      <c r="H7" s="87" t="s">
        <v>51</v>
      </c>
    </row>
    <row r="8" spans="1:8" ht="48.75" customHeight="1">
      <c r="A8" s="41">
        <v>34</v>
      </c>
      <c r="B8" s="13" t="s">
        <v>106</v>
      </c>
      <c r="C8" s="13" t="s">
        <v>99</v>
      </c>
      <c r="D8" s="13">
        <v>2</v>
      </c>
      <c r="E8" s="71" t="s">
        <v>68</v>
      </c>
      <c r="F8" s="71">
        <v>2</v>
      </c>
      <c r="G8" s="85" t="s">
        <v>26</v>
      </c>
      <c r="H8" s="85"/>
    </row>
    <row r="9" spans="1:8" ht="70.5" customHeight="1">
      <c r="A9" s="41">
        <v>35</v>
      </c>
      <c r="B9" s="13" t="s">
        <v>162</v>
      </c>
      <c r="C9" s="13" t="s">
        <v>158</v>
      </c>
      <c r="D9" s="13">
        <v>2</v>
      </c>
      <c r="E9" s="71" t="s">
        <v>66</v>
      </c>
      <c r="F9" s="71">
        <v>1</v>
      </c>
      <c r="G9" s="85" t="s">
        <v>54</v>
      </c>
      <c r="H9" s="85" t="s">
        <v>27</v>
      </c>
    </row>
    <row r="10" spans="1:8" ht="18.75">
      <c r="A10" s="48" t="s">
        <v>172</v>
      </c>
      <c r="B10" s="9"/>
      <c r="C10" s="9"/>
      <c r="D10" s="10">
        <f>SUM(D2:D9)</f>
        <v>30</v>
      </c>
      <c r="E10" s="89"/>
      <c r="F10" s="90">
        <f>SUM(F2:F9)</f>
        <v>13</v>
      </c>
      <c r="G10" s="81"/>
      <c r="H10" s="81"/>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A1">
      <selection activeCell="A1" sqref="A1:B1"/>
    </sheetView>
  </sheetViews>
  <sheetFormatPr defaultColWidth="9.140625" defaultRowHeight="15"/>
  <cols>
    <col min="1" max="1" width="8.28125" style="0" customWidth="1"/>
    <col min="2" max="2" width="59.00390625" style="0" customWidth="1"/>
    <col min="3" max="3" width="59.8515625" style="0" customWidth="1"/>
    <col min="4" max="5" width="12.140625" style="0" customWidth="1"/>
    <col min="6" max="6" width="11.421875" style="0" customWidth="1"/>
    <col min="7" max="7" width="40.8515625" style="0" customWidth="1"/>
    <col min="8" max="8" width="41.8515625" style="0" customWidth="1"/>
    <col min="9" max="16384" width="11.421875" style="0" customWidth="1"/>
  </cols>
  <sheetData>
    <row r="1" spans="1:8" ht="19.5" customHeight="1">
      <c r="A1" s="113" t="s">
        <v>174</v>
      </c>
      <c r="B1" s="114"/>
      <c r="C1" s="7" t="s">
        <v>58</v>
      </c>
      <c r="D1" s="7" t="s">
        <v>175</v>
      </c>
      <c r="E1" s="91" t="s">
        <v>62</v>
      </c>
      <c r="F1" s="82" t="s">
        <v>170</v>
      </c>
      <c r="G1" s="82" t="s">
        <v>176</v>
      </c>
      <c r="H1" s="77" t="s">
        <v>138</v>
      </c>
    </row>
    <row r="2" spans="1:8" ht="48" customHeight="1">
      <c r="A2" s="43">
        <v>36</v>
      </c>
      <c r="B2" s="13" t="s">
        <v>94</v>
      </c>
      <c r="C2" s="13" t="s">
        <v>95</v>
      </c>
      <c r="D2" s="13">
        <v>2</v>
      </c>
      <c r="E2" s="92" t="s">
        <v>68</v>
      </c>
      <c r="F2" s="68">
        <v>2</v>
      </c>
      <c r="G2" s="68" t="s">
        <v>28</v>
      </c>
      <c r="H2" s="67" t="s">
        <v>29</v>
      </c>
    </row>
    <row r="3" spans="1:8" s="30" customFormat="1" ht="77.25" customHeight="1">
      <c r="A3" s="43">
        <v>37</v>
      </c>
      <c r="B3" s="13" t="s">
        <v>57</v>
      </c>
      <c r="C3" s="13" t="s">
        <v>135</v>
      </c>
      <c r="D3" s="13">
        <v>2</v>
      </c>
      <c r="E3" s="68" t="s">
        <v>68</v>
      </c>
      <c r="F3" s="68">
        <v>2</v>
      </c>
      <c r="G3" s="68" t="s">
        <v>30</v>
      </c>
      <c r="H3" s="67" t="s">
        <v>31</v>
      </c>
    </row>
    <row r="4" spans="1:8" s="30" customFormat="1" ht="60" customHeight="1">
      <c r="A4" s="43">
        <v>38</v>
      </c>
      <c r="B4" s="13" t="s">
        <v>186</v>
      </c>
      <c r="C4" s="13" t="s">
        <v>187</v>
      </c>
      <c r="D4" s="13">
        <v>2</v>
      </c>
      <c r="E4" s="68" t="s">
        <v>66</v>
      </c>
      <c r="F4" s="68">
        <v>1</v>
      </c>
      <c r="G4" s="67" t="s">
        <v>32</v>
      </c>
      <c r="H4" s="67" t="s">
        <v>33</v>
      </c>
    </row>
    <row r="5" spans="1:8" s="30" customFormat="1" ht="87.75" customHeight="1">
      <c r="A5" s="43">
        <v>39</v>
      </c>
      <c r="B5" s="13" t="s">
        <v>136</v>
      </c>
      <c r="C5" s="13" t="s">
        <v>87</v>
      </c>
      <c r="D5" s="13">
        <v>2</v>
      </c>
      <c r="E5" s="68" t="s">
        <v>68</v>
      </c>
      <c r="F5" s="68">
        <v>2</v>
      </c>
      <c r="G5" s="67" t="s">
        <v>34</v>
      </c>
      <c r="H5" s="67" t="s">
        <v>35</v>
      </c>
    </row>
    <row r="6" spans="1:8" s="30" customFormat="1" ht="69" customHeight="1">
      <c r="A6" s="43">
        <v>40</v>
      </c>
      <c r="B6" s="13" t="s">
        <v>122</v>
      </c>
      <c r="C6" s="13" t="s">
        <v>88</v>
      </c>
      <c r="D6" s="13">
        <v>2</v>
      </c>
      <c r="E6" s="68" t="s">
        <v>68</v>
      </c>
      <c r="F6" s="68">
        <v>2</v>
      </c>
      <c r="G6" s="67" t="s">
        <v>0</v>
      </c>
      <c r="H6" s="67" t="s">
        <v>1</v>
      </c>
    </row>
    <row r="7" spans="1:8" s="30" customFormat="1" ht="126.75" customHeight="1">
      <c r="A7" s="43">
        <v>41</v>
      </c>
      <c r="B7" s="13" t="s">
        <v>132</v>
      </c>
      <c r="C7" s="13" t="s">
        <v>141</v>
      </c>
      <c r="D7" s="13">
        <v>2</v>
      </c>
      <c r="E7" s="68" t="s">
        <v>68</v>
      </c>
      <c r="F7" s="68">
        <v>2</v>
      </c>
      <c r="G7" s="68" t="s">
        <v>2</v>
      </c>
      <c r="H7" s="67" t="s">
        <v>3</v>
      </c>
    </row>
    <row r="8" spans="1:8" s="30" customFormat="1" ht="45.75" customHeight="1">
      <c r="A8" s="43">
        <v>42</v>
      </c>
      <c r="B8" s="13" t="s">
        <v>133</v>
      </c>
      <c r="C8" s="13" t="s">
        <v>185</v>
      </c>
      <c r="D8" s="13">
        <v>2</v>
      </c>
      <c r="E8" s="68" t="s">
        <v>65</v>
      </c>
      <c r="F8" s="68">
        <v>0</v>
      </c>
      <c r="G8" s="68"/>
      <c r="H8" s="67" t="s">
        <v>51</v>
      </c>
    </row>
    <row r="9" spans="1:8" s="30" customFormat="1" ht="42.75" customHeight="1">
      <c r="A9" s="43">
        <v>43</v>
      </c>
      <c r="B9" s="13" t="s">
        <v>81</v>
      </c>
      <c r="C9" s="13" t="s">
        <v>82</v>
      </c>
      <c r="D9" s="13">
        <v>2</v>
      </c>
      <c r="E9" s="68" t="s">
        <v>66</v>
      </c>
      <c r="F9" s="68">
        <v>1</v>
      </c>
      <c r="G9" s="68" t="s">
        <v>4</v>
      </c>
      <c r="H9" s="67" t="s">
        <v>5</v>
      </c>
    </row>
    <row r="10" spans="1:8" s="30" customFormat="1" ht="45.75" customHeight="1">
      <c r="A10" s="43">
        <v>44</v>
      </c>
      <c r="B10" s="13" t="s">
        <v>196</v>
      </c>
      <c r="C10" s="13" t="s">
        <v>197</v>
      </c>
      <c r="D10" s="13">
        <v>2</v>
      </c>
      <c r="E10" s="68" t="s">
        <v>68</v>
      </c>
      <c r="F10" s="68">
        <v>2</v>
      </c>
      <c r="G10" s="67" t="s">
        <v>6</v>
      </c>
      <c r="H10" s="67" t="s">
        <v>7</v>
      </c>
    </row>
    <row r="11" spans="1:8" s="30" customFormat="1" ht="51" customHeight="1">
      <c r="A11" s="43">
        <v>45</v>
      </c>
      <c r="B11" s="13" t="s">
        <v>152</v>
      </c>
      <c r="C11" s="13" t="s">
        <v>188</v>
      </c>
      <c r="D11" s="13">
        <v>2</v>
      </c>
      <c r="E11" s="68" t="s">
        <v>65</v>
      </c>
      <c r="F11" s="68">
        <v>0</v>
      </c>
      <c r="G11" s="68"/>
      <c r="H11" s="67" t="s">
        <v>51</v>
      </c>
    </row>
    <row r="12" spans="1:8" s="30" customFormat="1" ht="72" customHeight="1">
      <c r="A12" s="43">
        <v>46</v>
      </c>
      <c r="B12" s="13" t="s">
        <v>153</v>
      </c>
      <c r="C12" s="13" t="s">
        <v>154</v>
      </c>
      <c r="D12" s="13">
        <v>4</v>
      </c>
      <c r="E12" s="68" t="s">
        <v>68</v>
      </c>
      <c r="F12" s="68">
        <v>4</v>
      </c>
      <c r="G12" s="68" t="s">
        <v>30</v>
      </c>
      <c r="H12" s="67" t="s">
        <v>8</v>
      </c>
    </row>
    <row r="13" spans="1:8" s="30" customFormat="1" ht="60.75" customHeight="1">
      <c r="A13" s="43">
        <v>47</v>
      </c>
      <c r="B13" s="13" t="s">
        <v>155</v>
      </c>
      <c r="C13" s="13" t="s">
        <v>189</v>
      </c>
      <c r="D13" s="13">
        <v>2</v>
      </c>
      <c r="E13" s="68" t="s">
        <v>66</v>
      </c>
      <c r="F13" s="68">
        <v>1</v>
      </c>
      <c r="G13" s="68" t="s">
        <v>30</v>
      </c>
      <c r="H13" s="67" t="s">
        <v>9</v>
      </c>
    </row>
    <row r="14" spans="1:8" s="30" customFormat="1" ht="45.75" customHeight="1">
      <c r="A14" s="43">
        <v>48</v>
      </c>
      <c r="B14" s="13" t="s">
        <v>164</v>
      </c>
      <c r="C14" s="13" t="s">
        <v>165</v>
      </c>
      <c r="D14" s="13">
        <v>2</v>
      </c>
      <c r="E14" s="68" t="s">
        <v>65</v>
      </c>
      <c r="F14" s="68">
        <v>0</v>
      </c>
      <c r="G14" s="68"/>
      <c r="H14" s="67" t="s">
        <v>51</v>
      </c>
    </row>
    <row r="15" spans="1:8" s="30" customFormat="1" ht="72.75" customHeight="1">
      <c r="A15" s="43">
        <v>49</v>
      </c>
      <c r="B15" s="13" t="s">
        <v>117</v>
      </c>
      <c r="C15" s="13" t="s">
        <v>166</v>
      </c>
      <c r="D15" s="13">
        <v>2</v>
      </c>
      <c r="E15" s="68" t="s">
        <v>66</v>
      </c>
      <c r="F15" s="68">
        <v>1</v>
      </c>
      <c r="G15" s="68" t="s">
        <v>4</v>
      </c>
      <c r="H15" s="67" t="s">
        <v>10</v>
      </c>
    </row>
    <row r="16" spans="1:8" ht="21.75" customHeight="1">
      <c r="A16" s="51" t="s">
        <v>172</v>
      </c>
      <c r="B16" s="52"/>
      <c r="C16" s="52"/>
      <c r="D16" s="44">
        <f>SUM(D2:D15)</f>
        <v>30</v>
      </c>
      <c r="E16" s="89"/>
      <c r="F16" s="90">
        <f>SUM(F2:F15)</f>
        <v>20</v>
      </c>
      <c r="G16" s="90"/>
      <c r="H16" s="93"/>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C1">
      <selection activeCell="A1" sqref="A1:B1"/>
    </sheetView>
  </sheetViews>
  <sheetFormatPr defaultColWidth="9.14062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75">
      <c r="A1" s="115" t="s">
        <v>174</v>
      </c>
      <c r="B1" s="116"/>
      <c r="C1" s="17" t="s">
        <v>58</v>
      </c>
      <c r="D1" s="18" t="s">
        <v>175</v>
      </c>
      <c r="E1" s="94" t="s">
        <v>62</v>
      </c>
      <c r="F1" s="82" t="s">
        <v>170</v>
      </c>
      <c r="G1" s="82" t="s">
        <v>176</v>
      </c>
      <c r="H1" s="77" t="s">
        <v>138</v>
      </c>
    </row>
    <row r="2" spans="1:8" s="30" customFormat="1" ht="60" customHeight="1">
      <c r="A2" s="29">
        <v>50</v>
      </c>
      <c r="B2" s="13" t="s">
        <v>116</v>
      </c>
      <c r="C2" s="13" t="s">
        <v>61</v>
      </c>
      <c r="D2" s="14">
        <v>2</v>
      </c>
      <c r="E2" s="68" t="s">
        <v>65</v>
      </c>
      <c r="F2" s="68">
        <v>0</v>
      </c>
      <c r="G2" s="68"/>
      <c r="H2" s="67" t="s">
        <v>51</v>
      </c>
    </row>
    <row r="3" spans="1:8" s="30" customFormat="1" ht="58.5" customHeight="1">
      <c r="A3" s="29">
        <v>51</v>
      </c>
      <c r="B3" s="13" t="s">
        <v>147</v>
      </c>
      <c r="C3" s="13" t="s">
        <v>148</v>
      </c>
      <c r="D3" s="14">
        <v>2</v>
      </c>
      <c r="E3" s="68" t="s">
        <v>65</v>
      </c>
      <c r="F3" s="68">
        <v>0</v>
      </c>
      <c r="G3" s="68"/>
      <c r="H3" s="67" t="s">
        <v>51</v>
      </c>
    </row>
    <row r="4" spans="1:8" s="30" customFormat="1" ht="74.25" customHeight="1">
      <c r="A4" s="29">
        <v>52</v>
      </c>
      <c r="B4" s="13" t="s">
        <v>118</v>
      </c>
      <c r="C4" s="13" t="s">
        <v>194</v>
      </c>
      <c r="D4" s="31">
        <v>2</v>
      </c>
      <c r="E4" s="68" t="s">
        <v>65</v>
      </c>
      <c r="F4" s="84">
        <v>0</v>
      </c>
      <c r="G4" s="68"/>
      <c r="H4" s="67" t="s">
        <v>51</v>
      </c>
    </row>
    <row r="5" spans="1:8" s="30" customFormat="1" ht="51.75" customHeight="1">
      <c r="A5" s="29">
        <v>53</v>
      </c>
      <c r="B5" s="13" t="s">
        <v>98</v>
      </c>
      <c r="C5" s="13" t="s">
        <v>195</v>
      </c>
      <c r="D5" s="14">
        <v>2</v>
      </c>
      <c r="E5" s="68" t="s">
        <v>65</v>
      </c>
      <c r="F5" s="68">
        <v>0</v>
      </c>
      <c r="G5" s="68"/>
      <c r="H5" s="67" t="s">
        <v>51</v>
      </c>
    </row>
    <row r="6" spans="1:8" s="30" customFormat="1" ht="18.75">
      <c r="A6" s="49" t="s">
        <v>172</v>
      </c>
      <c r="B6" s="49"/>
      <c r="C6" s="49"/>
      <c r="D6" s="50">
        <f>SUM(D2:D5)</f>
        <v>8</v>
      </c>
      <c r="E6" s="79"/>
      <c r="F6" s="81">
        <v>0</v>
      </c>
      <c r="G6" s="81"/>
      <c r="H6" s="95"/>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9.14062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23.140625" style="0" customWidth="1"/>
    <col min="8" max="8" width="29.421875" style="0" customWidth="1"/>
    <col min="9" max="16384" width="11.421875" style="0" customWidth="1"/>
  </cols>
  <sheetData>
    <row r="1" spans="1:8" ht="18.75">
      <c r="A1" s="111" t="s">
        <v>174</v>
      </c>
      <c r="B1" s="112"/>
      <c r="C1" s="17" t="s">
        <v>58</v>
      </c>
      <c r="D1" s="46" t="s">
        <v>175</v>
      </c>
      <c r="E1" s="46" t="s">
        <v>62</v>
      </c>
      <c r="F1" s="46" t="s">
        <v>170</v>
      </c>
      <c r="G1" s="46" t="s">
        <v>176</v>
      </c>
      <c r="H1" s="46" t="s">
        <v>138</v>
      </c>
    </row>
    <row r="2" spans="1:8" ht="51.75" customHeight="1">
      <c r="A2" s="29">
        <v>54</v>
      </c>
      <c r="B2" s="32" t="s">
        <v>96</v>
      </c>
      <c r="C2" s="32" t="s">
        <v>97</v>
      </c>
      <c r="D2" s="14">
        <v>2</v>
      </c>
      <c r="E2" s="68" t="s">
        <v>65</v>
      </c>
      <c r="F2" s="68">
        <v>0</v>
      </c>
      <c r="G2" s="68"/>
      <c r="H2" s="68" t="s">
        <v>51</v>
      </c>
    </row>
    <row r="3" spans="1:8" ht="51.75" customHeight="1">
      <c r="A3" s="29">
        <v>55</v>
      </c>
      <c r="B3" s="32" t="s">
        <v>119</v>
      </c>
      <c r="C3" s="32" t="s">
        <v>97</v>
      </c>
      <c r="D3" s="14">
        <v>2</v>
      </c>
      <c r="E3" s="68" t="s">
        <v>65</v>
      </c>
      <c r="F3" s="68">
        <v>0</v>
      </c>
      <c r="G3" s="68"/>
      <c r="H3" s="68" t="s">
        <v>51</v>
      </c>
    </row>
    <row r="4" spans="1:8" ht="42" customHeight="1">
      <c r="A4" s="29">
        <v>56</v>
      </c>
      <c r="B4" s="32" t="s">
        <v>120</v>
      </c>
      <c r="C4" s="32" t="s">
        <v>97</v>
      </c>
      <c r="D4" s="14">
        <v>2</v>
      </c>
      <c r="E4" s="68" t="s">
        <v>65</v>
      </c>
      <c r="F4" s="68">
        <v>0</v>
      </c>
      <c r="G4" s="68"/>
      <c r="H4" s="68" t="s">
        <v>51</v>
      </c>
    </row>
    <row r="5" spans="1:8" ht="47.25" customHeight="1">
      <c r="A5" s="29">
        <v>57</v>
      </c>
      <c r="B5" s="32" t="s">
        <v>123</v>
      </c>
      <c r="C5" s="32" t="s">
        <v>97</v>
      </c>
      <c r="D5" s="14">
        <v>2</v>
      </c>
      <c r="E5" s="68" t="s">
        <v>65</v>
      </c>
      <c r="F5" s="68">
        <v>0</v>
      </c>
      <c r="G5" s="68"/>
      <c r="H5" s="68" t="s">
        <v>51</v>
      </c>
    </row>
    <row r="6" spans="1:8" ht="47.25" customHeight="1">
      <c r="A6" s="29">
        <v>58</v>
      </c>
      <c r="B6" s="32" t="s">
        <v>74</v>
      </c>
      <c r="C6" s="32" t="s">
        <v>97</v>
      </c>
      <c r="D6" s="14">
        <v>2</v>
      </c>
      <c r="E6" s="68" t="s">
        <v>65</v>
      </c>
      <c r="F6" s="68">
        <v>0</v>
      </c>
      <c r="G6" s="68"/>
      <c r="H6" s="68" t="s">
        <v>51</v>
      </c>
    </row>
    <row r="7" spans="1:8" ht="35.25" customHeight="1">
      <c r="A7" s="29">
        <v>59</v>
      </c>
      <c r="B7" s="32" t="s">
        <v>167</v>
      </c>
      <c r="C7" s="32" t="s">
        <v>97</v>
      </c>
      <c r="D7" s="14">
        <v>2</v>
      </c>
      <c r="E7" s="68" t="s">
        <v>65</v>
      </c>
      <c r="F7" s="68">
        <v>0</v>
      </c>
      <c r="G7" s="68"/>
      <c r="H7" s="68" t="s">
        <v>51</v>
      </c>
    </row>
    <row r="8" spans="1:8" ht="59.25" customHeight="1">
      <c r="A8" s="29">
        <v>60</v>
      </c>
      <c r="B8" s="32" t="s">
        <v>73</v>
      </c>
      <c r="C8" s="32" t="s">
        <v>97</v>
      </c>
      <c r="D8" s="14">
        <v>2</v>
      </c>
      <c r="E8" s="68" t="s">
        <v>65</v>
      </c>
      <c r="F8" s="68">
        <v>0</v>
      </c>
      <c r="G8" s="68"/>
      <c r="H8" s="68" t="s">
        <v>51</v>
      </c>
    </row>
    <row r="9" spans="1:8" ht="55.5" customHeight="1">
      <c r="A9" s="29">
        <v>61</v>
      </c>
      <c r="B9" s="33" t="s">
        <v>149</v>
      </c>
      <c r="C9" s="32" t="s">
        <v>97</v>
      </c>
      <c r="D9" s="14">
        <v>2</v>
      </c>
      <c r="E9" s="68" t="s">
        <v>65</v>
      </c>
      <c r="F9" s="68">
        <v>0</v>
      </c>
      <c r="G9" s="68"/>
      <c r="H9" s="68" t="s">
        <v>51</v>
      </c>
    </row>
    <row r="10" spans="1:8" ht="18.75">
      <c r="A10" s="5" t="s">
        <v>172</v>
      </c>
      <c r="B10" s="49"/>
      <c r="C10" s="6"/>
      <c r="D10" s="3">
        <f>SUM(D2:D9)</f>
        <v>16</v>
      </c>
      <c r="E10" s="79"/>
      <c r="F10" s="81">
        <v>0</v>
      </c>
      <c r="G10" s="81"/>
      <c r="H10" s="81"/>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2012-04-18T10:26:09Z</dcterms:modified>
  <cp:category/>
  <cp:version/>
  <cp:contentType/>
  <cp:contentStatus/>
</cp:coreProperties>
</file>