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80" yWindow="230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<sst xmlns="http://schemas.openxmlformats.org/spreadsheetml/2006/main" count="298" uniqueCount="181">
  <si>
    <t xml:space="preserve">Although the act is vague on procedures, by Constitutional interpretation of Article 23 of the Constitution, it is clear that requestors don't have to express an interest to consult and request copy of any documents under law 57 of 1985. See for example Decision T-917 of 2005. </t>
  </si>
  <si>
    <t>Same as above.</t>
  </si>
  <si>
    <t>According to the law, they can just show up in the public institutions and request to consult or copy any document orally or in written. See also Colombian Administrative Code (Decree 01 of 1984).</t>
  </si>
  <si>
    <t>This is done immediately.</t>
  </si>
  <si>
    <t>Obligation to transfer request to proper institution can be found in the colombian Administrative Code (Decre 01 of 1984).See for example Decision 917 of 2005. Constitutional Court.</t>
  </si>
  <si>
    <t>Yes. Constitutional Jurisprudence 15 working days. See for example Decision T-917 of 2005.</t>
  </si>
  <si>
    <t>Article 25 - Timeline of 10 days, plus 3 days for delivery (days - not stated as working days).</t>
  </si>
  <si>
    <t>Extensions are allowed, but the law surrounding them is fuzzy.</t>
  </si>
  <si>
    <t>Expert Reviewer: Andres Mejia</t>
  </si>
  <si>
    <t>Score: 82</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</si>
  <si>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</si>
  <si>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</si>
  <si>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</si>
  <si>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</si>
  <si>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</si>
  <si>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</si>
  <si>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</si>
  <si>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Country: Colombia</t>
  </si>
  <si>
    <t>Name of the law and link: Law 57 of 1985</t>
  </si>
  <si>
    <t>Person in charge: Michael Karanicolas</t>
  </si>
  <si>
    <t>Yes. Under the constitutional functions of the Defensoria (Ombdsman's Office).</t>
  </si>
  <si>
    <t>Yes. See Law 594 of 2000. Archives</t>
  </si>
  <si>
    <t>See Article 26 of Law 594 of 2000 pertaining to archives.</t>
  </si>
  <si>
    <t xml:space="preserve">12 - National security exception is blanket rather than harm tested, however constitutional jurisprudence has interpreted this as requiring harm. </t>
  </si>
  <si>
    <t>Article 13 limits exceptions to 30 years. Only 1 point because this is too long.</t>
  </si>
  <si>
    <t>No such procedures.</t>
  </si>
  <si>
    <t>This is found in the jurisprudence on the subject.</t>
  </si>
  <si>
    <t>Article 21 seems to meet both of these requirements - though it doesn't explicitly state that the authority has to direct the petitioner to the relevant Court, I interpret their duty to inform the requestor of the appropriate law as covering this.</t>
  </si>
  <si>
    <t>See "Recurso de reposicion" and "recurso de apelacion" under the Colombian Administrative Code.</t>
  </si>
  <si>
    <t xml:space="preserve">Article 21 allows for an appeal to the Court of Administrative Disputes - but this sounds to me like a judicial rather than an administrative process, so I am scoring it accordingly. </t>
  </si>
  <si>
    <t>Art 21</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</si>
  <si>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</si>
  <si>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</si>
  <si>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</si>
  <si>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</si>
  <si>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</si>
  <si>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</si>
  <si>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</si>
  <si>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</si>
  <si>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</si>
  <si>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</si>
  <si>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</si>
  <si>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</si>
  <si>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Yes - only mention of fees is upon production (article 17).</t>
  </si>
  <si>
    <t>There isn’t a provision that expressly clarifies this within the law, but the framework leaves it incumbent upon the institution to convince the Court that the information is legally reserved.</t>
  </si>
  <si>
    <t xml:space="preserve">If the administration is going to take more than 15 days to respond, it must inform the requestor about it. The term of the extension must be reasonable, depending on the complexity and difficulty of the request. </t>
  </si>
  <si>
    <t>Article 25: an officer who refuses to respond to a information request will be sacked. Also Art 29: "The noncompliance or violation of any of the dispositions set forth here constitutes a cause of bad conduct and will be sanctioned with destitution." Sounds serious.</t>
  </si>
  <si>
    <t>Under the Constitution of Colombia, it is the Procuraduria (protection) and the Defensoria (awareness raising and reporting) who have functions to promote and protect fundamental rights, including the right of access to information. See articles 278 and 282 of the Constitution.</t>
  </si>
  <si>
    <t>1 for partially, 2 for fully.</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</si>
  <si>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</si>
  <si>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</si>
  <si>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</si>
  <si>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</si>
  <si>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</si>
  <si>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</si>
  <si>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</si>
  <si>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</si>
  <si>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12 - all persons, and the Civil code definition extends this to legal persons.</t>
  </si>
  <si>
    <t>Article 12 only extends to existing documents, but the constitutional jurisprudence has extended it beyond this.</t>
  </si>
  <si>
    <t>Requestors can challenge administrative silence, excessive fees and breaches of timelines through the Tutela for the protection of their fundamental right of petition (article 23) in connection with other fundamental rights and the right of access to information.</t>
  </si>
  <si>
    <t>Yes. As can be seen in article 21 the Administrative Tribunal has 10 days to decide. The Tutela is also decided within 10 days.</t>
  </si>
  <si>
    <t>Art 14 - yes to publicly funded bodies, no to bodies that perform a public function. The law does however apply to "popular election corporations" through Art 27 - though there's no indication of what that means.</t>
  </si>
  <si>
    <t>Yes. See art.s 20 and 74 of the Constitucion and art. 12 of Law 57.</t>
  </si>
  <si>
    <t>Partially. See art.s 20 and 74 of the Constitucion and art. 12 of Law 57.</t>
  </si>
  <si>
    <t>See for example: Decision T-705 of 2007 by the Constitutional Court.</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</si>
  <si>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</si>
  <si>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</si>
  <si>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</si>
  <si>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</si>
  <si>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</si>
  <si>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</si>
  <si>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</si>
  <si>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</si>
  <si>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 xml:space="preserve">
Score 1 point for clear procedures, 1 point for timelines.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</si>
  <si>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</si>
  <si>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</si>
  <si>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</si>
  <si>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</si>
  <si>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</si>
  <si>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</si>
  <si>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</si>
  <si>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</si>
  <si>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</si>
  <si>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</si>
  <si>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</si>
  <si>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</si>
  <si>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</si>
  <si>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</si>
  <si>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Art 17 - fees are set locally, but cannot exceed cost of reproduction. The law is a bit confusing, as 17 implies that local offices set their own fees, while article 26 implies that fees are centrally set by DANE. I scored them 2 points for this.</t>
  </si>
  <si>
    <t>Article 12 says the opposite - that this law applies subject to other legislation.</t>
  </si>
  <si>
    <t>National security is the only listed exception. There are others in other legislation, but these fall within appropriate categories.</t>
  </si>
  <si>
    <t>Requesters have the right to lodge a judicial appeal.</t>
  </si>
  <si>
    <t xml:space="preserve">The legal framework contains a specific statement of principles calling for a broad interpretation of the RTI law  </t>
  </si>
  <si>
    <t>(Y/N - max 1 point)</t>
  </si>
  <si>
    <t>    Public officials are required to provide assistance to requesters who require it because of special needs, for example because they are illiterate or disabled.</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</si>
  <si>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</si>
  <si>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</si>
  <si>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</si>
  <si>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</si>
  <si>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</si>
  <si>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</si>
  <si>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</si>
  <si>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Documents, not information.</t>
  </si>
  <si>
    <t xml:space="preserve">Article 14 - applies widely to state and local governments. Also applies to ministries. Otherwise Art. 27 of Law 594 of 2000 includes archives and the presidency is covered by constitutional jurisprudence. </t>
  </si>
  <si>
    <t>The judiciary is not included under Art 14.</t>
  </si>
  <si>
    <t>Yes - Article 14</t>
  </si>
  <si>
    <t>Article 14 includes other oversight bodies like the "Contraloria" and the "Procuraduria", but it excludes others like the "Constitucional".</t>
  </si>
  <si>
    <t>A system is in place whereby minimum standards regarding the management of records are set and applied.</t>
  </si>
  <si>
    <t>Score Yes=2 point, No=0</t>
  </si>
  <si>
    <t xml:space="preserve">
Score 1 point for receipt, 1 point for max 5 working days</t>
  </si>
  <si>
    <t>1 point for public functions, 1 point for public funding</t>
  </si>
  <si>
    <t>Y/N answer 0 or 2 points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</si>
  <si>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</si>
  <si>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</si>
  <si>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</si>
  <si>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</si>
  <si>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</si>
  <si>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</si>
  <si>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</si>
  <si>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</si>
  <si>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</si>
  <si>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</si>
  <si>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</si>
  <si>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</si>
  <si>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creates a specific presumption in favour of access to all information held by public authorities, subject only to limited exceptions.
</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</si>
  <si>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</si>
  <si>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</si>
  <si>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</si>
  <si>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</si>
  <si>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</si>
  <si>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</si>
  <si>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</si>
  <si>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</si>
  <si>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</si>
  <si>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</si>
  <si>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</si>
  <si>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</si>
  <si>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</si>
  <si>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</si>
  <si>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</si>
  <si>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</si>
  <si>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</si>
  <si>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</si>
  <si>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</si>
  <si>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</si>
  <si>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</si>
  <si>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</si>
  <si>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</si>
  <si>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Requesters are only required to provide the details necessary for identifying and delivering the information (i.e. some form of address for delivery).</t>
  </si>
  <si>
    <t>Requesters are not required to provide reasons for their requests.</t>
  </si>
  <si>
    <t>No=0, Partially=1, Yes=2</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</si>
  <si>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</si>
  <si>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</si>
  <si>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</si>
  <si>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Max 2 points. Considerations include that there is no requirement to state that the request is under the RTI law, nor to use an official form, nor to identify the document being sought. </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</si>
  <si>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</si>
  <si>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</si>
  <si>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</si>
  <si>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</si>
  <si>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 xml:space="preserve">A harm test applies to all exceptions, so that it is only where disclosure poses a risk of actual harm to a protected interest that it may be refused. </t>
  </si>
  <si>
    <t xml:space="preserve">
Score 1 point for sanctions for underming right, 1 point for destruction of documents </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</si>
  <si>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</si>
  <si>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</si>
  <si>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</si>
  <si>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</si>
  <si>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</si>
  <si>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</si>
  <si>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</si>
  <si>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</si>
  <si>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</si>
  <si>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</si>
  <si>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</si>
  <si>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Comments: One interesting aspect of this law is the degree to which its protections were shaped by Constitutional Court jurisprudence. If based purely on Colombia's Law 57, the score would be about 40 points lower. But when the Court's decisions and interpretation are factored in, the law rises considerably. This corresponds with Colombia's score on Appeals, which is surprisingly high considering that it lacks a specialised independent appeals body. Most countries that direct access refusals to their judiciary only score between 6-8 points on this section, whereas Colombia's robust judicial mechanism for appeal pushed the score up to 14, outperforming some of the countries that have specialised appeal bodies. The fact that this relatively high appeals score corresponds to a country where the judiciary has played a strong role in implementation speaks well of the methodology's accuracy as a measuring tool. Major problems with Colombia's legal framework include its limited scope (the law does not apply to the legislature and judiciary), the fact that the law allows other legislation to classify information, and the lack of a public interest override for exceptions to access.</t>
  </si>
  <si>
    <t>4. Exceptions and Refusals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</si>
  <si>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</si>
  <si>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</si>
  <si>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</si>
  <si>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Yes</t>
  </si>
  <si>
    <t>Partially</t>
  </si>
  <si>
    <t>No</t>
  </si>
  <si>
    <t>Findings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</si>
</sst>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9">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2"/>
      <color indexed="8"/>
      <name val="Calibri"/>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style="thin"/>
      <right style="thin"/>
      <top style="thin"/>
      <bottom>
        <color indexed="63"/>
      </bottom>
    </border>
    <border>
      <left>
        <color indexed="63"/>
      </left>
      <right style="thin"/>
      <top style="medium"/>
      <bottom style="thin"/>
    </border>
    <border>
      <left style="thin"/>
      <right style="thin"/>
      <top style="medium"/>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4"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19" fillId="12" borderId="0" applyNumberFormat="0" applyBorder="0" applyAlignment="0" applyProtection="0"/>
    <xf numFmtId="0" fontId="23" fillId="2" borderId="1" applyNumberFormat="0" applyAlignment="0" applyProtection="0"/>
    <xf numFmtId="0" fontId="25"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8" fillId="1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1" fillId="3" borderId="1" applyNumberFormat="0" applyAlignment="0" applyProtection="0"/>
    <xf numFmtId="0" fontId="24" fillId="0" borderId="6" applyNumberFormat="0" applyFill="0" applyAlignment="0" applyProtection="0"/>
    <xf numFmtId="0" fontId="20" fillId="15" borderId="0" applyNumberFormat="0" applyBorder="0" applyAlignment="0" applyProtection="0"/>
    <xf numFmtId="0" fontId="0" fillId="16" borderId="7" applyNumberFormat="0" applyFont="0" applyAlignment="0" applyProtection="0"/>
    <xf numFmtId="0" fontId="22" fillId="2"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90">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0" fillId="0" borderId="13" xfId="0" applyBorder="1" applyAlignment="1">
      <alignment/>
    </xf>
    <xf numFmtId="0" fontId="5" fillId="4" borderId="14" xfId="0" applyFont="1" applyFill="1" applyBorder="1" applyAlignment="1">
      <alignment wrapText="1"/>
    </xf>
    <xf numFmtId="0" fontId="8" fillId="0" borderId="15" xfId="0" applyFont="1" applyFill="1" applyBorder="1" applyAlignment="1">
      <alignment horizontal="center" vertical="center"/>
    </xf>
    <xf numFmtId="0" fontId="8" fillId="0" borderId="16" xfId="0" applyFont="1" applyBorder="1" applyAlignment="1">
      <alignment horizontal="center" vertical="center"/>
    </xf>
    <xf numFmtId="0" fontId="0" fillId="0" borderId="13" xfId="0" applyFont="1" applyBorder="1" applyAlignment="1">
      <alignment/>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3" xfId="0" applyFill="1" applyBorder="1" applyAlignment="1">
      <alignment horizontal="left" vertical="center" wrapText="1"/>
    </xf>
    <xf numFmtId="0" fontId="5" fillId="4" borderId="18" xfId="0" applyFont="1" applyFill="1" applyBorder="1" applyAlignment="1">
      <alignment/>
    </xf>
    <xf numFmtId="0" fontId="5" fillId="4" borderId="19" xfId="0" applyFont="1" applyFill="1" applyBorder="1" applyAlignment="1">
      <alignment/>
    </xf>
    <xf numFmtId="0" fontId="5" fillId="4" borderId="14"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Border="1" applyAlignment="1">
      <alignment wrapText="1"/>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7" xfId="0" applyFill="1" applyBorder="1" applyAlignment="1">
      <alignment horizontal="center" vertical="center" wrapText="1"/>
    </xf>
    <xf numFmtId="0" fontId="6" fillId="0" borderId="17" xfId="0" applyFont="1" applyFill="1" applyBorder="1" applyAlignment="1">
      <alignment horizontal="left" wrapText="1"/>
    </xf>
    <xf numFmtId="0" fontId="0" fillId="0" borderId="17" xfId="0" applyFill="1" applyBorder="1" applyAlignment="1">
      <alignment horizontal="right"/>
    </xf>
    <xf numFmtId="0" fontId="0" fillId="0" borderId="17" xfId="0" applyFill="1" applyBorder="1" applyAlignment="1">
      <alignment horizontal="left"/>
    </xf>
    <xf numFmtId="0" fontId="0" fillId="0" borderId="10" xfId="0" applyFont="1" applyFill="1" applyBorder="1" applyAlignment="1">
      <alignment/>
    </xf>
    <xf numFmtId="0" fontId="6" fillId="0" borderId="17" xfId="0" applyFont="1" applyFill="1" applyBorder="1" applyAlignment="1">
      <alignment wrapText="1"/>
    </xf>
    <xf numFmtId="0" fontId="9" fillId="0" borderId="0" xfId="0" applyFont="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0" fillId="0" borderId="10" xfId="0" applyFont="1" applyFill="1" applyBorder="1" applyAlignment="1">
      <alignment horizontal="center" wrapText="1"/>
    </xf>
    <xf numFmtId="0" fontId="6" fillId="13" borderId="10" xfId="0" applyFont="1" applyFill="1" applyBorder="1" applyAlignment="1">
      <alignment wrapText="1"/>
    </xf>
    <xf numFmtId="0" fontId="0" fillId="0" borderId="0" xfId="0" applyAlignment="1">
      <alignment wrapText="1"/>
    </xf>
    <xf numFmtId="0" fontId="5" fillId="4" borderId="14" xfId="0" applyFont="1" applyFill="1" applyBorder="1" applyAlignment="1">
      <alignment/>
    </xf>
    <xf numFmtId="0" fontId="5" fillId="4" borderId="10" xfId="0" applyFont="1" applyFill="1" applyBorder="1" applyAlignment="1">
      <alignment/>
    </xf>
    <xf numFmtId="0" fontId="0" fillId="13" borderId="14" xfId="0" applyFont="1" applyFill="1" applyBorder="1" applyAlignment="1">
      <alignment/>
    </xf>
    <xf numFmtId="0" fontId="0" fillId="2" borderId="10" xfId="0"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wrapText="1"/>
    </xf>
    <xf numFmtId="0" fontId="6" fillId="0" borderId="17" xfId="0" applyFont="1" applyFill="1" applyBorder="1" applyAlignment="1">
      <alignment/>
    </xf>
    <xf numFmtId="0" fontId="4" fillId="0" borderId="0" xfId="0" applyFont="1" applyAlignment="1">
      <alignment horizontal="left" vertical="top" wrapText="1"/>
    </xf>
    <xf numFmtId="0" fontId="5" fillId="4" borderId="20" xfId="0" applyFont="1" applyFill="1" applyBorder="1" applyAlignment="1">
      <alignment/>
    </xf>
    <xf numFmtId="0" fontId="5" fillId="4" borderId="18" xfId="0" applyFont="1" applyFill="1" applyBorder="1" applyAlignment="1">
      <alignment/>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17" xfId="0" applyFont="1" applyFill="1" applyBorder="1" applyAlignment="1">
      <alignment horizontal="right"/>
    </xf>
    <xf numFmtId="0" fontId="0" fillId="0" borderId="13" xfId="0" applyFont="1" applyFill="1" applyBorder="1" applyAlignment="1">
      <alignment horizontal="right"/>
    </xf>
    <xf numFmtId="0" fontId="0" fillId="0" borderId="17" xfId="0" applyBorder="1" applyAlignment="1">
      <alignment horizontal="center"/>
    </xf>
    <xf numFmtId="0" fontId="0" fillId="0" borderId="13" xfId="0" applyBorder="1" applyAlignment="1">
      <alignment horizontal="center"/>
    </xf>
    <xf numFmtId="0" fontId="5" fillId="4" borderId="11" xfId="0" applyFont="1" applyFill="1" applyBorder="1" applyAlignment="1">
      <alignment wrapText="1"/>
    </xf>
    <xf numFmtId="0" fontId="5" fillId="4" borderId="14" xfId="0" applyFont="1" applyFill="1" applyBorder="1" applyAlignment="1">
      <alignment wrapText="1"/>
    </xf>
    <xf numFmtId="0" fontId="5" fillId="4" borderId="11" xfId="0" applyFont="1" applyFill="1" applyBorder="1" applyAlignment="1">
      <alignment horizontal="left"/>
    </xf>
    <xf numFmtId="0" fontId="5" fillId="4" borderId="14" xfId="0" applyFont="1" applyFill="1" applyBorder="1" applyAlignment="1">
      <alignment horizontal="left"/>
    </xf>
    <xf numFmtId="0" fontId="5" fillId="4" borderId="11" xfId="0" applyFont="1" applyFill="1" applyBorder="1" applyAlignment="1">
      <alignment/>
    </xf>
    <xf numFmtId="0" fontId="5" fillId="4" borderId="14" xfId="0" applyFont="1" applyFill="1" applyBorder="1" applyAlignment="1">
      <alignment/>
    </xf>
    <xf numFmtId="0" fontId="5" fillId="4" borderId="11" xfId="0" applyFont="1" applyFill="1" applyBorder="1" applyAlignment="1">
      <alignment horizontal="left" wrapText="1"/>
    </xf>
    <xf numFmtId="0" fontId="5" fillId="4" borderId="14" xfId="0" applyFont="1" applyFill="1" applyBorder="1" applyAlignment="1">
      <alignment horizontal="left" wrapText="1"/>
    </xf>
    <xf numFmtId="0" fontId="5" fillId="4" borderId="11" xfId="0" applyFont="1" applyFill="1" applyBorder="1" applyAlignment="1">
      <alignment/>
    </xf>
    <xf numFmtId="0" fontId="5" fillId="4" borderId="14" xfId="0" applyFont="1" applyFill="1" applyBorder="1" applyAlignment="1">
      <alignment/>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zoomScalePageLayoutView="0" workbookViewId="0" topLeftCell="A1">
      <selection activeCell="A15" sqref="A15"/>
    </sheetView>
  </sheetViews>
  <sheetFormatPr defaultColWidth="11.421875" defaultRowHeight="15"/>
  <cols>
    <col min="1" max="1" width="36.140625" style="0" customWidth="1"/>
    <col min="2" max="3" width="16.140625" style="0" customWidth="1"/>
  </cols>
  <sheetData>
    <row r="1" ht="18">
      <c r="A1" s="5" t="s">
        <v>33</v>
      </c>
    </row>
    <row r="4" ht="15">
      <c r="A4" s="1" t="s">
        <v>17</v>
      </c>
    </row>
    <row r="6" ht="15">
      <c r="A6" s="1" t="s">
        <v>18</v>
      </c>
    </row>
    <row r="8" ht="15">
      <c r="A8" s="1" t="s">
        <v>19</v>
      </c>
    </row>
    <row r="9" ht="15">
      <c r="A9" s="89" t="s">
        <v>8</v>
      </c>
    </row>
    <row r="10" ht="13.5" customHeight="1"/>
    <row r="11" spans="1:8" ht="135" customHeight="1">
      <c r="A11" s="70" t="s">
        <v>172</v>
      </c>
      <c r="B11" s="70"/>
      <c r="C11" s="70"/>
      <c r="D11" s="70"/>
      <c r="E11" s="70"/>
      <c r="F11" s="70"/>
      <c r="G11" s="70"/>
      <c r="H11" s="70"/>
    </row>
    <row r="14" ht="15">
      <c r="A14" s="1" t="s">
        <v>9</v>
      </c>
    </row>
    <row r="16" spans="1:3" ht="15">
      <c r="A16" s="12" t="s">
        <v>79</v>
      </c>
      <c r="B16" s="12" t="s">
        <v>83</v>
      </c>
      <c r="C16" s="12" t="s">
        <v>80</v>
      </c>
    </row>
    <row r="17" spans="1:3" ht="15">
      <c r="A17" s="9" t="s">
        <v>78</v>
      </c>
      <c r="B17" s="9">
        <f>'1. Right of Access'!D6</f>
        <v>6</v>
      </c>
      <c r="C17" s="21">
        <f>'1. Right of Access'!F6</f>
        <v>5</v>
      </c>
    </row>
    <row r="18" spans="1:5" ht="15">
      <c r="A18" s="9" t="s">
        <v>38</v>
      </c>
      <c r="B18" s="9">
        <f>'2. Scope'!D11</f>
        <v>30</v>
      </c>
      <c r="C18" s="9">
        <f>'2. Scope'!F11</f>
        <v>17</v>
      </c>
      <c r="E18" s="52"/>
    </row>
    <row r="19" spans="1:3" ht="15">
      <c r="A19" s="9" t="s">
        <v>37</v>
      </c>
      <c r="B19" s="9">
        <f>'3. Requesting Procedures '!D17</f>
        <v>30</v>
      </c>
      <c r="C19" s="21">
        <f>'3. Requesting Procedures '!F17</f>
        <v>19</v>
      </c>
    </row>
    <row r="20" spans="1:3" ht="15">
      <c r="A20" s="9" t="s">
        <v>173</v>
      </c>
      <c r="B20" s="9">
        <f>'4. Exceptions and Refusals  '!D10</f>
        <v>30</v>
      </c>
      <c r="C20" s="21">
        <f>'4. Exceptions and Refusals  '!F10</f>
        <v>17</v>
      </c>
    </row>
    <row r="21" spans="1:3" ht="15">
      <c r="A21" s="9" t="s">
        <v>36</v>
      </c>
      <c r="B21" s="9">
        <f>'5. Appeals '!D16</f>
        <v>30</v>
      </c>
      <c r="C21" s="21">
        <f>'5. Appeals '!F16</f>
        <v>14</v>
      </c>
    </row>
    <row r="22" spans="1:3" ht="15">
      <c r="A22" s="9" t="s">
        <v>35</v>
      </c>
      <c r="B22" s="9">
        <f>'6. Sanctions and Protections '!D6</f>
        <v>8</v>
      </c>
      <c r="C22" s="9">
        <f>'6. Sanctions and Protections '!F6</f>
        <v>2</v>
      </c>
    </row>
    <row r="23" spans="1:3" ht="15">
      <c r="A23" s="9" t="s">
        <v>34</v>
      </c>
      <c r="B23" s="9">
        <f>'7. Promotional Measures '!D10</f>
        <v>16</v>
      </c>
      <c r="C23" s="21">
        <f>'7. Promotional Measures '!F10</f>
        <v>8</v>
      </c>
    </row>
    <row r="24" spans="1:3" ht="15">
      <c r="A24" s="11" t="s">
        <v>81</v>
      </c>
      <c r="B24" s="11">
        <f>SUM(B17:B23)</f>
        <v>150</v>
      </c>
      <c r="C24" s="11">
        <f>SUM(C17:C23)</f>
        <v>82</v>
      </c>
    </row>
  </sheetData>
  <sheetProtection/>
  <mergeCells count="1">
    <mergeCell ref="A11:H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4" sqref="E4:E5"/>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71" t="s">
        <v>84</v>
      </c>
      <c r="B1" s="72"/>
      <c r="C1" s="25" t="s">
        <v>170</v>
      </c>
      <c r="D1" s="26" t="s">
        <v>85</v>
      </c>
      <c r="E1" s="26"/>
      <c r="F1" s="26" t="s">
        <v>80</v>
      </c>
      <c r="G1" s="26" t="s">
        <v>86</v>
      </c>
      <c r="H1" s="26" t="s">
        <v>87</v>
      </c>
    </row>
    <row r="2" spans="1:8" ht="75">
      <c r="A2" s="15">
        <v>1</v>
      </c>
      <c r="B2" s="18" t="s">
        <v>142</v>
      </c>
      <c r="C2" s="18" t="s">
        <v>121</v>
      </c>
      <c r="D2" s="50">
        <v>2</v>
      </c>
      <c r="E2" s="50" t="s">
        <v>177</v>
      </c>
      <c r="F2" s="67">
        <v>2</v>
      </c>
      <c r="G2" s="68" t="s">
        <v>62</v>
      </c>
      <c r="H2" s="2"/>
    </row>
    <row r="3" spans="1:8" ht="45">
      <c r="A3" s="16">
        <v>2</v>
      </c>
      <c r="B3" s="19" t="s">
        <v>124</v>
      </c>
      <c r="C3" s="22" t="s">
        <v>150</v>
      </c>
      <c r="D3" s="17">
        <v>2</v>
      </c>
      <c r="E3" s="17" t="s">
        <v>178</v>
      </c>
      <c r="F3" s="13">
        <v>1</v>
      </c>
      <c r="G3" s="68" t="s">
        <v>63</v>
      </c>
      <c r="H3" s="2"/>
    </row>
    <row r="4" spans="1:8" ht="45">
      <c r="A4" s="73">
        <v>3</v>
      </c>
      <c r="B4" s="19" t="s">
        <v>92</v>
      </c>
      <c r="C4" s="23" t="s">
        <v>93</v>
      </c>
      <c r="D4" s="75">
        <v>2</v>
      </c>
      <c r="E4" s="32" t="s">
        <v>177</v>
      </c>
      <c r="F4" s="77">
        <v>2</v>
      </c>
      <c r="G4" s="34" t="s">
        <v>64</v>
      </c>
      <c r="H4" s="2"/>
    </row>
    <row r="5" spans="1:8" ht="45">
      <c r="A5" s="74"/>
      <c r="B5" s="18" t="s">
        <v>49</v>
      </c>
      <c r="C5" s="24" t="s">
        <v>93</v>
      </c>
      <c r="D5" s="76"/>
      <c r="E5" s="32" t="s">
        <v>177</v>
      </c>
      <c r="F5" s="78"/>
      <c r="G5" s="35" t="s">
        <v>64</v>
      </c>
      <c r="H5" s="2"/>
    </row>
    <row r="6" spans="1:8" ht="18">
      <c r="A6" s="6" t="s">
        <v>82</v>
      </c>
      <c r="B6" s="7"/>
      <c r="C6" s="7"/>
      <c r="D6" s="4">
        <f>SUM(D2:D5)</f>
        <v>6</v>
      </c>
      <c r="E6" s="4"/>
      <c r="F6" s="4">
        <f>SUM(F2:F5)</f>
        <v>5</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F10" sqref="F10"/>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5" customFormat="1" ht="21.75" customHeight="1">
      <c r="A1" s="79" t="s">
        <v>84</v>
      </c>
      <c r="B1" s="80"/>
      <c r="C1" s="14" t="s">
        <v>170</v>
      </c>
      <c r="D1" s="8" t="s">
        <v>85</v>
      </c>
      <c r="E1" s="8"/>
      <c r="F1" s="8" t="s">
        <v>80</v>
      </c>
      <c r="G1" s="8" t="s">
        <v>86</v>
      </c>
      <c r="H1" s="8" t="s">
        <v>87</v>
      </c>
    </row>
    <row r="2" spans="1:8" ht="37.5">
      <c r="A2" s="29">
        <v>4</v>
      </c>
      <c r="B2" s="30" t="s">
        <v>50</v>
      </c>
      <c r="C2" s="30" t="s">
        <v>51</v>
      </c>
      <c r="D2" s="3">
        <v>2</v>
      </c>
      <c r="E2" s="3" t="s">
        <v>177</v>
      </c>
      <c r="F2" s="3">
        <v>2</v>
      </c>
      <c r="G2" s="35" t="s">
        <v>57</v>
      </c>
      <c r="H2" s="2"/>
    </row>
    <row r="3" spans="1:8" ht="60">
      <c r="A3" s="29">
        <v>5</v>
      </c>
      <c r="B3" s="30" t="s">
        <v>145</v>
      </c>
      <c r="C3" s="30" t="s">
        <v>52</v>
      </c>
      <c r="D3" s="3">
        <v>4</v>
      </c>
      <c r="E3" s="3" t="s">
        <v>178</v>
      </c>
      <c r="F3" s="3">
        <v>2</v>
      </c>
      <c r="G3" s="35" t="s">
        <v>58</v>
      </c>
      <c r="H3" s="2"/>
    </row>
    <row r="4" spans="1:8" ht="37.5">
      <c r="A4" s="29">
        <v>6</v>
      </c>
      <c r="B4" s="30" t="s">
        <v>171</v>
      </c>
      <c r="C4" s="30" t="s">
        <v>14</v>
      </c>
      <c r="D4" s="3">
        <v>2</v>
      </c>
      <c r="E4" s="3" t="s">
        <v>178</v>
      </c>
      <c r="F4" s="3">
        <v>1</v>
      </c>
      <c r="G4" s="35" t="s">
        <v>102</v>
      </c>
      <c r="H4" s="2"/>
    </row>
    <row r="5" spans="1:8" ht="121.5">
      <c r="A5" s="29">
        <v>7</v>
      </c>
      <c r="B5" s="30" t="s">
        <v>100</v>
      </c>
      <c r="C5" s="30" t="s">
        <v>168</v>
      </c>
      <c r="D5" s="3">
        <v>8</v>
      </c>
      <c r="E5" s="3" t="s">
        <v>177</v>
      </c>
      <c r="F5" s="3">
        <v>8</v>
      </c>
      <c r="G5" s="35" t="s">
        <v>103</v>
      </c>
      <c r="H5" s="2"/>
    </row>
    <row r="6" spans="1:8" ht="49.5">
      <c r="A6" s="29">
        <v>8</v>
      </c>
      <c r="B6" s="45" t="s">
        <v>72</v>
      </c>
      <c r="C6" s="45" t="s">
        <v>134</v>
      </c>
      <c r="D6" s="3">
        <v>4</v>
      </c>
      <c r="E6" s="3" t="s">
        <v>179</v>
      </c>
      <c r="F6" s="3">
        <v>0</v>
      </c>
      <c r="G6" s="35"/>
      <c r="H6" s="2"/>
    </row>
    <row r="7" spans="1:8" ht="49.5">
      <c r="A7" s="29">
        <v>9</v>
      </c>
      <c r="B7" s="30" t="s">
        <v>146</v>
      </c>
      <c r="C7" s="30" t="s">
        <v>161</v>
      </c>
      <c r="D7" s="3">
        <v>4</v>
      </c>
      <c r="E7" s="3" t="s">
        <v>179</v>
      </c>
      <c r="F7" s="3">
        <v>0</v>
      </c>
      <c r="G7" s="35" t="s">
        <v>104</v>
      </c>
      <c r="H7" s="2"/>
    </row>
    <row r="8" spans="1:8" ht="25.5">
      <c r="A8" s="29">
        <v>10</v>
      </c>
      <c r="B8" s="30" t="s">
        <v>101</v>
      </c>
      <c r="C8" s="30" t="s">
        <v>137</v>
      </c>
      <c r="D8" s="3">
        <v>2</v>
      </c>
      <c r="E8" s="3" t="s">
        <v>177</v>
      </c>
      <c r="F8" s="3">
        <v>2</v>
      </c>
      <c r="G8" s="3" t="s">
        <v>105</v>
      </c>
      <c r="H8" s="2"/>
    </row>
    <row r="9" spans="1:8" ht="60">
      <c r="A9" s="29">
        <v>11</v>
      </c>
      <c r="B9" s="30" t="s">
        <v>147</v>
      </c>
      <c r="C9" s="30" t="s">
        <v>138</v>
      </c>
      <c r="D9" s="3">
        <v>2</v>
      </c>
      <c r="E9" s="3" t="s">
        <v>178</v>
      </c>
      <c r="F9" s="3">
        <v>1</v>
      </c>
      <c r="G9" s="35" t="s">
        <v>106</v>
      </c>
      <c r="H9" s="2"/>
    </row>
    <row r="10" spans="1:8" ht="37.5" customHeight="1">
      <c r="A10" s="46">
        <v>12</v>
      </c>
      <c r="B10" s="30" t="s">
        <v>151</v>
      </c>
      <c r="C10" s="47" t="s">
        <v>110</v>
      </c>
      <c r="D10" s="48">
        <v>2</v>
      </c>
      <c r="E10" s="49" t="s">
        <v>178</v>
      </c>
      <c r="F10" s="48">
        <v>1</v>
      </c>
      <c r="G10" s="35" t="s">
        <v>61</v>
      </c>
      <c r="H10" s="2"/>
    </row>
    <row r="11" spans="1:8" ht="18">
      <c r="A11" s="6" t="s">
        <v>82</v>
      </c>
      <c r="B11" s="7"/>
      <c r="C11" s="7"/>
      <c r="D11" s="60">
        <f>SUM(D2:D10)</f>
        <v>30</v>
      </c>
      <c r="E11" s="60"/>
      <c r="F11" s="4">
        <f>SUM(F2:F10)</f>
        <v>17</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E17" sqref="E17"/>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81" t="s">
        <v>84</v>
      </c>
      <c r="B1" s="82"/>
      <c r="C1" s="27" t="s">
        <v>170</v>
      </c>
      <c r="D1" s="28" t="s">
        <v>85</v>
      </c>
      <c r="E1" s="28" t="s">
        <v>180</v>
      </c>
      <c r="F1" s="28" t="s">
        <v>80</v>
      </c>
      <c r="G1" s="28" t="s">
        <v>86</v>
      </c>
      <c r="H1" s="28" t="s">
        <v>87</v>
      </c>
    </row>
    <row r="2" spans="1:8" ht="15">
      <c r="A2" s="29">
        <v>13</v>
      </c>
      <c r="B2" s="30" t="s">
        <v>149</v>
      </c>
      <c r="C2" s="30" t="s">
        <v>111</v>
      </c>
      <c r="D2" s="3">
        <v>2</v>
      </c>
      <c r="E2" s="3" t="s">
        <v>177</v>
      </c>
      <c r="F2" s="3">
        <v>2</v>
      </c>
      <c r="G2" s="3" t="s">
        <v>0</v>
      </c>
      <c r="H2" s="2"/>
    </row>
    <row r="3" spans="1:8" ht="37.5">
      <c r="A3" s="29">
        <v>14</v>
      </c>
      <c r="B3" s="30" t="s">
        <v>148</v>
      </c>
      <c r="C3" s="31" t="s">
        <v>162</v>
      </c>
      <c r="D3" s="3">
        <v>2</v>
      </c>
      <c r="E3" s="3" t="s">
        <v>177</v>
      </c>
      <c r="F3" s="3">
        <v>2</v>
      </c>
      <c r="G3" s="3" t="s">
        <v>1</v>
      </c>
      <c r="H3" s="2"/>
    </row>
    <row r="4" spans="1:8" ht="37.5">
      <c r="A4" s="29">
        <v>15</v>
      </c>
      <c r="B4" s="30" t="s">
        <v>120</v>
      </c>
      <c r="C4" s="30" t="s">
        <v>154</v>
      </c>
      <c r="D4" s="3">
        <v>2</v>
      </c>
      <c r="E4" s="3" t="s">
        <v>177</v>
      </c>
      <c r="F4" s="3">
        <v>2</v>
      </c>
      <c r="G4" s="3" t="s">
        <v>2</v>
      </c>
      <c r="H4" s="2"/>
    </row>
    <row r="5" spans="1:8" ht="37.5">
      <c r="A5" s="29">
        <v>16</v>
      </c>
      <c r="B5" s="30" t="s">
        <v>119</v>
      </c>
      <c r="C5" s="30" t="s">
        <v>112</v>
      </c>
      <c r="D5" s="3">
        <v>2</v>
      </c>
      <c r="E5" s="3" t="s">
        <v>179</v>
      </c>
      <c r="F5" s="3">
        <v>0</v>
      </c>
      <c r="G5" s="3"/>
      <c r="H5" s="2"/>
    </row>
    <row r="6" spans="1:8" ht="25.5">
      <c r="A6" s="29">
        <v>17</v>
      </c>
      <c r="B6" s="30" t="s">
        <v>94</v>
      </c>
      <c r="C6" s="32" t="s">
        <v>108</v>
      </c>
      <c r="D6" s="3">
        <v>2</v>
      </c>
      <c r="E6" s="3" t="s">
        <v>179</v>
      </c>
      <c r="F6" s="3">
        <v>0</v>
      </c>
      <c r="G6" s="3"/>
      <c r="H6" s="2"/>
    </row>
    <row r="7" spans="1:8" ht="25.5">
      <c r="A7" s="29">
        <v>18</v>
      </c>
      <c r="B7" s="30" t="s">
        <v>68</v>
      </c>
      <c r="C7" s="30" t="s">
        <v>109</v>
      </c>
      <c r="D7" s="3">
        <v>2</v>
      </c>
      <c r="E7" s="3" t="s">
        <v>177</v>
      </c>
      <c r="F7" s="3">
        <v>2</v>
      </c>
      <c r="G7" s="3" t="s">
        <v>3</v>
      </c>
      <c r="H7" s="2"/>
    </row>
    <row r="8" spans="1:8" ht="61.5">
      <c r="A8" s="29">
        <v>19</v>
      </c>
      <c r="B8" s="30" t="s">
        <v>174</v>
      </c>
      <c r="C8" s="30" t="s">
        <v>69</v>
      </c>
      <c r="D8" s="3">
        <v>2</v>
      </c>
      <c r="E8" s="3" t="s">
        <v>177</v>
      </c>
      <c r="F8" s="3">
        <v>2</v>
      </c>
      <c r="G8" s="3" t="s">
        <v>4</v>
      </c>
      <c r="H8" s="2"/>
    </row>
    <row r="9" spans="1:8" ht="25.5">
      <c r="A9" s="29">
        <v>20</v>
      </c>
      <c r="B9" s="30" t="s">
        <v>95</v>
      </c>
      <c r="C9" s="30" t="s">
        <v>65</v>
      </c>
      <c r="D9" s="3">
        <v>2</v>
      </c>
      <c r="E9" s="3" t="s">
        <v>179</v>
      </c>
      <c r="F9" s="3">
        <v>0</v>
      </c>
      <c r="G9" s="3"/>
      <c r="H9" s="2"/>
    </row>
    <row r="10" spans="1:8" ht="15">
      <c r="A10" s="29">
        <v>21</v>
      </c>
      <c r="B10" s="30" t="s">
        <v>96</v>
      </c>
      <c r="C10" s="30" t="s">
        <v>163</v>
      </c>
      <c r="D10" s="3">
        <v>2</v>
      </c>
      <c r="E10" s="3" t="s">
        <v>179</v>
      </c>
      <c r="F10" s="3">
        <v>0</v>
      </c>
      <c r="G10" s="3" t="s">
        <v>5</v>
      </c>
      <c r="H10" s="2"/>
    </row>
    <row r="11" spans="1:8" ht="45">
      <c r="A11" s="29">
        <v>22</v>
      </c>
      <c r="B11" s="30" t="s">
        <v>175</v>
      </c>
      <c r="C11" s="30" t="s">
        <v>164</v>
      </c>
      <c r="D11" s="3">
        <v>2</v>
      </c>
      <c r="E11" s="3" t="s">
        <v>177</v>
      </c>
      <c r="F11" s="3">
        <v>2</v>
      </c>
      <c r="G11" s="35" t="s">
        <v>6</v>
      </c>
      <c r="H11" s="2"/>
    </row>
    <row r="12" spans="1:8" ht="30">
      <c r="A12" s="29">
        <v>23</v>
      </c>
      <c r="B12" s="30" t="s">
        <v>176</v>
      </c>
      <c r="C12" s="30"/>
      <c r="D12" s="3">
        <v>2</v>
      </c>
      <c r="E12" s="3" t="s">
        <v>179</v>
      </c>
      <c r="F12" s="3">
        <v>0</v>
      </c>
      <c r="G12" s="35" t="s">
        <v>7</v>
      </c>
      <c r="H12" s="2"/>
    </row>
    <row r="13" spans="1:8" s="41" customFormat="1" ht="30">
      <c r="A13" s="29">
        <v>24</v>
      </c>
      <c r="B13" s="30" t="s">
        <v>67</v>
      </c>
      <c r="C13" s="30" t="s">
        <v>66</v>
      </c>
      <c r="D13" s="33">
        <v>2</v>
      </c>
      <c r="E13" s="33" t="s">
        <v>177</v>
      </c>
      <c r="F13" s="33">
        <v>2</v>
      </c>
      <c r="G13" s="35" t="s">
        <v>43</v>
      </c>
      <c r="H13" s="3"/>
    </row>
    <row r="14" spans="1:8" s="39" customFormat="1" ht="105">
      <c r="A14" s="36">
        <v>25</v>
      </c>
      <c r="B14" s="37" t="s">
        <v>31</v>
      </c>
      <c r="C14" s="37" t="s">
        <v>141</v>
      </c>
      <c r="D14" s="38">
        <v>2</v>
      </c>
      <c r="E14" s="38" t="s">
        <v>177</v>
      </c>
      <c r="F14" s="33">
        <v>2</v>
      </c>
      <c r="G14" s="35" t="s">
        <v>88</v>
      </c>
      <c r="H14" s="61"/>
    </row>
    <row r="15" spans="1:8" ht="15">
      <c r="A15" s="29">
        <v>26</v>
      </c>
      <c r="B15" s="30" t="s">
        <v>32</v>
      </c>
      <c r="C15" s="30"/>
      <c r="D15" s="33">
        <v>2</v>
      </c>
      <c r="E15" s="33" t="s">
        <v>178</v>
      </c>
      <c r="F15" s="33">
        <v>1</v>
      </c>
      <c r="G15" s="3" t="s">
        <v>45</v>
      </c>
      <c r="H15" s="2"/>
    </row>
    <row r="16" spans="1:8" ht="37.5">
      <c r="A16" s="29">
        <v>27</v>
      </c>
      <c r="B16" s="30" t="s">
        <v>113</v>
      </c>
      <c r="C16" s="30" t="s">
        <v>66</v>
      </c>
      <c r="D16" s="33">
        <v>2</v>
      </c>
      <c r="E16" s="33" t="s">
        <v>177</v>
      </c>
      <c r="F16" s="33">
        <v>2</v>
      </c>
      <c r="G16" s="3"/>
      <c r="H16" s="2"/>
    </row>
    <row r="17" spans="1:8" ht="18">
      <c r="A17" s="6" t="s">
        <v>82</v>
      </c>
      <c r="B17" s="7"/>
      <c r="C17" s="7"/>
      <c r="D17" s="4">
        <f>SUM(D2:D16)</f>
        <v>30</v>
      </c>
      <c r="E17" s="4"/>
      <c r="F17" s="4">
        <f>SUM(F2:F16)</f>
        <v>19</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10" sqref="E10"/>
    </sheetView>
  </sheetViews>
  <sheetFormatPr defaultColWidth="11.421875" defaultRowHeight="15"/>
  <cols>
    <col min="2" max="2" width="83.8515625" style="0" customWidth="1"/>
    <col min="3" max="3" width="57.8515625" style="0" customWidth="1"/>
    <col min="4" max="5" width="13.7109375" style="0" customWidth="1"/>
    <col min="7" max="7" width="27.28125" style="0" customWidth="1"/>
    <col min="8" max="8" width="22.7109375" style="0" customWidth="1"/>
  </cols>
  <sheetData>
    <row r="1" spans="1:8" ht="18">
      <c r="A1" s="83" t="s">
        <v>84</v>
      </c>
      <c r="B1" s="84"/>
      <c r="C1" s="58" t="s">
        <v>170</v>
      </c>
      <c r="D1" s="59" t="s">
        <v>85</v>
      </c>
      <c r="E1" s="59" t="s">
        <v>180</v>
      </c>
      <c r="F1" s="59" t="s">
        <v>80</v>
      </c>
      <c r="G1" s="59" t="s">
        <v>86</v>
      </c>
      <c r="H1" s="59" t="s">
        <v>87</v>
      </c>
    </row>
    <row r="2" spans="1:8" ht="61.5">
      <c r="A2" s="53">
        <v>28</v>
      </c>
      <c r="B2" s="20" t="s">
        <v>136</v>
      </c>
      <c r="C2" s="20" t="s">
        <v>53</v>
      </c>
      <c r="D2" s="20">
        <v>4</v>
      </c>
      <c r="E2" s="20" t="s">
        <v>179</v>
      </c>
      <c r="F2" s="21">
        <v>0</v>
      </c>
      <c r="G2" s="35" t="s">
        <v>89</v>
      </c>
      <c r="H2" s="2"/>
    </row>
    <row r="3" spans="1:8" ht="85.5">
      <c r="A3" s="54">
        <v>29</v>
      </c>
      <c r="B3" s="20" t="s">
        <v>155</v>
      </c>
      <c r="C3" s="51" t="s">
        <v>54</v>
      </c>
      <c r="D3" s="51">
        <v>10</v>
      </c>
      <c r="E3" s="51" t="s">
        <v>177</v>
      </c>
      <c r="F3" s="69">
        <v>10</v>
      </c>
      <c r="G3" s="35" t="s">
        <v>90</v>
      </c>
      <c r="H3" s="2"/>
    </row>
    <row r="4" spans="1:8" ht="75">
      <c r="A4" s="53">
        <v>30</v>
      </c>
      <c r="B4" s="20" t="s">
        <v>159</v>
      </c>
      <c r="C4" s="20" t="s">
        <v>116</v>
      </c>
      <c r="D4" s="20">
        <v>4</v>
      </c>
      <c r="E4" s="20" t="s">
        <v>177</v>
      </c>
      <c r="F4" s="21">
        <v>4</v>
      </c>
      <c r="G4" s="35" t="s">
        <v>23</v>
      </c>
      <c r="H4" s="2"/>
    </row>
    <row r="5" spans="1:8" ht="49.5">
      <c r="A5" s="54">
        <v>31</v>
      </c>
      <c r="B5" s="20" t="s">
        <v>70</v>
      </c>
      <c r="C5" s="20" t="s">
        <v>165</v>
      </c>
      <c r="D5" s="20">
        <v>4</v>
      </c>
      <c r="E5" s="20" t="s">
        <v>179</v>
      </c>
      <c r="F5" s="21">
        <v>0</v>
      </c>
      <c r="G5" s="35"/>
      <c r="H5" s="2"/>
    </row>
    <row r="6" spans="1:8" ht="45">
      <c r="A6" s="53">
        <v>32</v>
      </c>
      <c r="B6" s="20" t="s">
        <v>158</v>
      </c>
      <c r="C6" s="20" t="s">
        <v>15</v>
      </c>
      <c r="D6" s="20">
        <v>2</v>
      </c>
      <c r="E6" s="20" t="s">
        <v>178</v>
      </c>
      <c r="F6" s="21">
        <v>1</v>
      </c>
      <c r="G6" s="35" t="s">
        <v>24</v>
      </c>
      <c r="H6" s="2"/>
    </row>
    <row r="7" spans="1:8" ht="49.5">
      <c r="A7" s="53">
        <v>33</v>
      </c>
      <c r="B7" s="20" t="s">
        <v>139</v>
      </c>
      <c r="C7" s="20" t="s">
        <v>122</v>
      </c>
      <c r="D7" s="20">
        <v>2</v>
      </c>
      <c r="E7" s="20" t="s">
        <v>179</v>
      </c>
      <c r="F7" s="21">
        <v>0</v>
      </c>
      <c r="G7" s="35" t="s">
        <v>25</v>
      </c>
      <c r="H7" s="2"/>
    </row>
    <row r="8" spans="1:8" ht="37.5">
      <c r="A8" s="53">
        <v>34</v>
      </c>
      <c r="B8" s="20" t="s">
        <v>140</v>
      </c>
      <c r="C8" s="20" t="s">
        <v>133</v>
      </c>
      <c r="D8" s="20">
        <v>2</v>
      </c>
      <c r="E8" s="20" t="s">
        <v>179</v>
      </c>
      <c r="F8" s="21">
        <v>0</v>
      </c>
      <c r="G8" s="35" t="s">
        <v>26</v>
      </c>
      <c r="H8" s="2"/>
    </row>
    <row r="9" spans="1:8" ht="120">
      <c r="A9" s="53">
        <v>35</v>
      </c>
      <c r="B9" s="20" t="s">
        <v>71</v>
      </c>
      <c r="C9" s="20" t="s">
        <v>16</v>
      </c>
      <c r="D9" s="20">
        <v>2</v>
      </c>
      <c r="E9" s="20" t="s">
        <v>177</v>
      </c>
      <c r="F9" s="21">
        <v>2</v>
      </c>
      <c r="G9" s="35" t="s">
        <v>27</v>
      </c>
      <c r="H9" s="2"/>
    </row>
    <row r="10" spans="1:8" ht="18">
      <c r="A10" s="62" t="s">
        <v>82</v>
      </c>
      <c r="B10" s="10"/>
      <c r="C10" s="10"/>
      <c r="D10" s="11">
        <f>SUM(D2:D9)</f>
        <v>30</v>
      </c>
      <c r="E10" s="11"/>
      <c r="F10" s="11">
        <f>SUM(F2:F9)</f>
        <v>17</v>
      </c>
      <c r="G10" s="4"/>
      <c r="H10" s="4"/>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D16" sqref="D16"/>
    </sheetView>
  </sheetViews>
  <sheetFormatPr defaultColWidth="11.421875" defaultRowHeight="15"/>
  <cols>
    <col min="1" max="1" width="8.28125" style="57" customWidth="1"/>
    <col min="2" max="2" width="59.00390625" style="57" customWidth="1"/>
    <col min="3" max="3" width="59.8515625" style="57" customWidth="1"/>
    <col min="4" max="5" width="12.140625" style="57" customWidth="1"/>
    <col min="6" max="6" width="11.421875" style="57" customWidth="1"/>
    <col min="7" max="7" width="40.8515625" style="57" customWidth="1"/>
    <col min="8" max="8" width="24.00390625" style="0" customWidth="1"/>
  </cols>
  <sheetData>
    <row r="1" spans="1:8" ht="19.5" customHeight="1">
      <c r="A1" s="85" t="s">
        <v>84</v>
      </c>
      <c r="B1" s="86"/>
      <c r="C1" s="8" t="s">
        <v>170</v>
      </c>
      <c r="D1" s="8" t="s">
        <v>85</v>
      </c>
      <c r="E1" s="8" t="s">
        <v>180</v>
      </c>
      <c r="F1" s="8" t="s">
        <v>80</v>
      </c>
      <c r="G1" s="8" t="s">
        <v>86</v>
      </c>
      <c r="H1" s="8" t="s">
        <v>87</v>
      </c>
    </row>
    <row r="2" spans="1:8" ht="37.5">
      <c r="A2" s="55">
        <v>36</v>
      </c>
      <c r="B2" s="20" t="s">
        <v>166</v>
      </c>
      <c r="C2" s="20" t="s">
        <v>167</v>
      </c>
      <c r="D2" s="20">
        <v>2</v>
      </c>
      <c r="E2" s="20" t="s">
        <v>177</v>
      </c>
      <c r="F2" s="21">
        <v>2</v>
      </c>
      <c r="G2" s="21" t="s">
        <v>28</v>
      </c>
      <c r="H2" s="2"/>
    </row>
    <row r="3" spans="1:8" s="41" customFormat="1" ht="49.5">
      <c r="A3" s="55">
        <v>37</v>
      </c>
      <c r="B3" s="20" t="s">
        <v>169</v>
      </c>
      <c r="C3" s="20" t="s">
        <v>117</v>
      </c>
      <c r="D3" s="20">
        <v>2</v>
      </c>
      <c r="E3" s="20" t="s">
        <v>179</v>
      </c>
      <c r="F3" s="21">
        <v>0</v>
      </c>
      <c r="G3" s="20" t="s">
        <v>29</v>
      </c>
      <c r="H3" s="3"/>
    </row>
    <row r="4" spans="1:8" s="41" customFormat="1" ht="49.5">
      <c r="A4" s="55">
        <v>38</v>
      </c>
      <c r="B4" s="20" t="s">
        <v>40</v>
      </c>
      <c r="C4" s="20" t="s">
        <v>41</v>
      </c>
      <c r="D4" s="20">
        <v>2</v>
      </c>
      <c r="E4" s="20" t="s">
        <v>179</v>
      </c>
      <c r="F4" s="20">
        <v>0</v>
      </c>
      <c r="G4" s="20"/>
      <c r="H4" s="3"/>
    </row>
    <row r="5" spans="1:8" s="41" customFormat="1" ht="37.5">
      <c r="A5" s="55">
        <v>39</v>
      </c>
      <c r="B5" s="20" t="s">
        <v>118</v>
      </c>
      <c r="C5" s="20" t="s">
        <v>152</v>
      </c>
      <c r="D5" s="20">
        <v>2</v>
      </c>
      <c r="E5" s="20" t="s">
        <v>179</v>
      </c>
      <c r="F5" s="20">
        <v>0</v>
      </c>
      <c r="G5" s="20"/>
      <c r="H5" s="3"/>
    </row>
    <row r="6" spans="1:8" s="41" customFormat="1" ht="37.5">
      <c r="A6" s="55">
        <v>40</v>
      </c>
      <c r="B6" s="20" t="s">
        <v>135</v>
      </c>
      <c r="C6" s="20" t="s">
        <v>153</v>
      </c>
      <c r="D6" s="20">
        <v>2</v>
      </c>
      <c r="E6" s="20" t="s">
        <v>179</v>
      </c>
      <c r="F6" s="20">
        <v>0</v>
      </c>
      <c r="G6" s="20"/>
      <c r="H6" s="3"/>
    </row>
    <row r="7" spans="1:8" s="41" customFormat="1" ht="37.5">
      <c r="A7" s="55">
        <v>41</v>
      </c>
      <c r="B7" s="20" t="s">
        <v>114</v>
      </c>
      <c r="C7" s="20" t="s">
        <v>123</v>
      </c>
      <c r="D7" s="20">
        <v>2</v>
      </c>
      <c r="E7" s="20" t="s">
        <v>179</v>
      </c>
      <c r="F7" s="20">
        <v>0</v>
      </c>
      <c r="G7" s="20"/>
      <c r="H7" s="3"/>
    </row>
    <row r="8" spans="1:8" s="41" customFormat="1" ht="15.75">
      <c r="A8" s="55">
        <v>42</v>
      </c>
      <c r="B8" s="20" t="s">
        <v>115</v>
      </c>
      <c r="C8" s="20" t="s">
        <v>39</v>
      </c>
      <c r="D8" s="20">
        <v>2</v>
      </c>
      <c r="E8" s="20" t="s">
        <v>179</v>
      </c>
      <c r="F8" s="20">
        <v>0</v>
      </c>
      <c r="G8" s="20"/>
      <c r="H8" s="3"/>
    </row>
    <row r="9" spans="1:8" s="41" customFormat="1" ht="37.5">
      <c r="A9" s="55">
        <v>43</v>
      </c>
      <c r="B9" s="20" t="s">
        <v>143</v>
      </c>
      <c r="C9" s="20" t="s">
        <v>144</v>
      </c>
      <c r="D9" s="20">
        <v>2</v>
      </c>
      <c r="E9" s="20" t="s">
        <v>179</v>
      </c>
      <c r="F9" s="20">
        <v>0</v>
      </c>
      <c r="G9" s="20"/>
      <c r="H9" s="3"/>
    </row>
    <row r="10" spans="1:8" s="41" customFormat="1" ht="15.75">
      <c r="A10" s="55">
        <v>44</v>
      </c>
      <c r="B10" s="20" t="s">
        <v>91</v>
      </c>
      <c r="C10" s="20" t="s">
        <v>48</v>
      </c>
      <c r="D10" s="20">
        <v>2</v>
      </c>
      <c r="E10" s="20" t="s">
        <v>177</v>
      </c>
      <c r="F10" s="20">
        <v>2</v>
      </c>
      <c r="G10" s="20" t="s">
        <v>30</v>
      </c>
      <c r="H10" s="3"/>
    </row>
    <row r="11" spans="1:8" s="41" customFormat="1" ht="37.5">
      <c r="A11" s="55">
        <v>45</v>
      </c>
      <c r="B11" s="20" t="s">
        <v>10</v>
      </c>
      <c r="C11" s="20" t="s">
        <v>42</v>
      </c>
      <c r="D11" s="20">
        <v>2</v>
      </c>
      <c r="E11" s="20" t="s">
        <v>177</v>
      </c>
      <c r="F11" s="20">
        <v>2</v>
      </c>
      <c r="G11" s="20" t="s">
        <v>30</v>
      </c>
      <c r="H11" s="3"/>
    </row>
    <row r="12" spans="1:8" s="41" customFormat="1" ht="73.5">
      <c r="A12" s="55">
        <v>46</v>
      </c>
      <c r="B12" s="20" t="s">
        <v>11</v>
      </c>
      <c r="C12" s="20" t="s">
        <v>12</v>
      </c>
      <c r="D12" s="20">
        <v>4</v>
      </c>
      <c r="E12" s="20" t="s">
        <v>177</v>
      </c>
      <c r="F12" s="20">
        <v>4</v>
      </c>
      <c r="G12" s="20" t="s">
        <v>59</v>
      </c>
      <c r="H12" s="3"/>
    </row>
    <row r="13" spans="1:8" s="41" customFormat="1" ht="37.5">
      <c r="A13" s="55">
        <v>47</v>
      </c>
      <c r="B13" s="20" t="s">
        <v>13</v>
      </c>
      <c r="C13" s="20" t="s">
        <v>73</v>
      </c>
      <c r="D13" s="20">
        <v>2</v>
      </c>
      <c r="E13" s="20" t="s">
        <v>177</v>
      </c>
      <c r="F13" s="20">
        <v>2</v>
      </c>
      <c r="G13" s="20" t="s">
        <v>60</v>
      </c>
      <c r="H13" s="3"/>
    </row>
    <row r="14" spans="1:8" s="41" customFormat="1" ht="49.5">
      <c r="A14" s="55">
        <v>48</v>
      </c>
      <c r="B14" s="20" t="s">
        <v>74</v>
      </c>
      <c r="C14" s="20" t="s">
        <v>75</v>
      </c>
      <c r="D14" s="20">
        <v>2</v>
      </c>
      <c r="E14" s="20" t="s">
        <v>177</v>
      </c>
      <c r="F14" s="20">
        <v>2</v>
      </c>
      <c r="G14" s="20" t="s">
        <v>44</v>
      </c>
      <c r="H14" s="3"/>
    </row>
    <row r="15" spans="1:8" s="41" customFormat="1" ht="37.5">
      <c r="A15" s="55">
        <v>49</v>
      </c>
      <c r="B15" s="20" t="s">
        <v>126</v>
      </c>
      <c r="C15" s="20" t="s">
        <v>76</v>
      </c>
      <c r="D15" s="20">
        <v>2</v>
      </c>
      <c r="E15" s="20" t="s">
        <v>179</v>
      </c>
      <c r="F15" s="20">
        <v>0</v>
      </c>
      <c r="G15" s="20"/>
      <c r="H15" s="3"/>
    </row>
    <row r="16" spans="1:8" ht="21.75" customHeight="1">
      <c r="A16" s="65" t="s">
        <v>82</v>
      </c>
      <c r="B16" s="66"/>
      <c r="C16" s="66"/>
      <c r="D16" s="56">
        <f>SUM(D2:D15)</f>
        <v>30</v>
      </c>
      <c r="E16" s="56"/>
      <c r="F16" s="56">
        <f>SUM(F2:F15)</f>
        <v>14</v>
      </c>
      <c r="G16" s="56"/>
      <c r="H16" s="56"/>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6" sqref="E6"/>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87" t="s">
        <v>84</v>
      </c>
      <c r="B1" s="88"/>
      <c r="C1" s="27" t="s">
        <v>170</v>
      </c>
      <c r="D1" s="28" t="s">
        <v>85</v>
      </c>
      <c r="E1" s="28" t="s">
        <v>180</v>
      </c>
      <c r="F1" s="28" t="s">
        <v>80</v>
      </c>
      <c r="G1" s="28" t="s">
        <v>86</v>
      </c>
      <c r="H1" s="28" t="s">
        <v>87</v>
      </c>
    </row>
    <row r="2" spans="1:8" s="41" customFormat="1" ht="132.75" customHeight="1">
      <c r="A2" s="40">
        <v>50</v>
      </c>
      <c r="B2" s="20" t="s">
        <v>125</v>
      </c>
      <c r="C2" s="20" t="s">
        <v>160</v>
      </c>
      <c r="D2" s="21">
        <v>2</v>
      </c>
      <c r="E2" s="21" t="s">
        <v>177</v>
      </c>
      <c r="F2" s="21">
        <v>2</v>
      </c>
      <c r="G2" s="20" t="s">
        <v>46</v>
      </c>
      <c r="H2" s="3"/>
    </row>
    <row r="3" spans="1:8" s="41" customFormat="1" ht="37.5">
      <c r="A3" s="40">
        <v>51</v>
      </c>
      <c r="B3" s="20" t="s">
        <v>97</v>
      </c>
      <c r="C3" s="20" t="s">
        <v>98</v>
      </c>
      <c r="D3" s="21">
        <v>2</v>
      </c>
      <c r="E3" s="21" t="s">
        <v>179</v>
      </c>
      <c r="F3" s="21">
        <v>0</v>
      </c>
      <c r="G3" s="21"/>
      <c r="H3" s="3"/>
    </row>
    <row r="4" spans="1:8" s="41" customFormat="1" ht="37.5">
      <c r="A4" s="40">
        <v>52</v>
      </c>
      <c r="B4" s="20" t="s">
        <v>127</v>
      </c>
      <c r="C4" s="20" t="s">
        <v>55</v>
      </c>
      <c r="D4" s="42">
        <v>2</v>
      </c>
      <c r="E4" s="42" t="s">
        <v>179</v>
      </c>
      <c r="F4" s="42">
        <v>0</v>
      </c>
      <c r="G4" s="21"/>
      <c r="H4" s="3"/>
    </row>
    <row r="5" spans="1:8" s="41" customFormat="1" ht="25.5">
      <c r="A5" s="40">
        <v>53</v>
      </c>
      <c r="B5" s="20" t="s">
        <v>132</v>
      </c>
      <c r="C5" s="20" t="s">
        <v>56</v>
      </c>
      <c r="D5" s="21">
        <v>2</v>
      </c>
      <c r="E5" s="21" t="s">
        <v>179</v>
      </c>
      <c r="F5" s="21">
        <v>0</v>
      </c>
      <c r="G5" s="21"/>
      <c r="H5" s="3"/>
    </row>
    <row r="6" spans="1:8" s="41" customFormat="1" ht="18">
      <c r="A6" s="63" t="s">
        <v>82</v>
      </c>
      <c r="B6" s="63"/>
      <c r="C6" s="63"/>
      <c r="D6" s="64">
        <f>SUM(D2:D5)</f>
        <v>8</v>
      </c>
      <c r="E6" s="64"/>
      <c r="F6" s="64">
        <f>SUM(F2:F5)</f>
        <v>2</v>
      </c>
      <c r="G6" s="63"/>
      <c r="H6" s="63"/>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B26" sqref="B26"/>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83" t="s">
        <v>84</v>
      </c>
      <c r="B1" s="84"/>
      <c r="C1" s="27" t="s">
        <v>170</v>
      </c>
      <c r="D1" s="59" t="s">
        <v>85</v>
      </c>
      <c r="E1" s="59" t="s">
        <v>180</v>
      </c>
      <c r="F1" s="59" t="s">
        <v>80</v>
      </c>
      <c r="G1" s="59" t="s">
        <v>86</v>
      </c>
      <c r="H1" s="59" t="s">
        <v>87</v>
      </c>
    </row>
    <row r="2" spans="1:8" ht="24">
      <c r="A2" s="40">
        <v>54</v>
      </c>
      <c r="B2" s="43" t="s">
        <v>130</v>
      </c>
      <c r="C2" s="43" t="s">
        <v>131</v>
      </c>
      <c r="D2" s="21">
        <v>2</v>
      </c>
      <c r="E2" s="21" t="s">
        <v>179</v>
      </c>
      <c r="F2" s="21">
        <v>0</v>
      </c>
      <c r="G2" s="21"/>
      <c r="H2" s="2"/>
    </row>
    <row r="3" spans="1:8" ht="85.5">
      <c r="A3" s="40">
        <v>55</v>
      </c>
      <c r="B3" s="43" t="s">
        <v>128</v>
      </c>
      <c r="C3" s="43" t="s">
        <v>131</v>
      </c>
      <c r="D3" s="21">
        <v>2</v>
      </c>
      <c r="E3" s="21" t="s">
        <v>177</v>
      </c>
      <c r="F3" s="21">
        <v>2</v>
      </c>
      <c r="G3" s="20" t="s">
        <v>47</v>
      </c>
      <c r="H3" s="2"/>
    </row>
    <row r="4" spans="1:8" ht="24">
      <c r="A4" s="40">
        <v>56</v>
      </c>
      <c r="B4" s="43" t="s">
        <v>129</v>
      </c>
      <c r="C4" s="43" t="s">
        <v>131</v>
      </c>
      <c r="D4" s="21">
        <v>2</v>
      </c>
      <c r="E4" s="21" t="s">
        <v>177</v>
      </c>
      <c r="F4" s="21">
        <v>2</v>
      </c>
      <c r="G4" s="21" t="s">
        <v>20</v>
      </c>
      <c r="H4" s="2"/>
    </row>
    <row r="5" spans="1:8" ht="15">
      <c r="A5" s="40">
        <v>57</v>
      </c>
      <c r="B5" s="43" t="s">
        <v>107</v>
      </c>
      <c r="C5" s="43" t="s">
        <v>131</v>
      </c>
      <c r="D5" s="21">
        <v>2</v>
      </c>
      <c r="E5" s="21" t="s">
        <v>177</v>
      </c>
      <c r="F5" s="21">
        <v>2</v>
      </c>
      <c r="G5" s="21" t="s">
        <v>21</v>
      </c>
      <c r="H5" s="2"/>
    </row>
    <row r="6" spans="1:8" ht="24">
      <c r="A6" s="40">
        <v>58</v>
      </c>
      <c r="B6" s="43" t="s">
        <v>157</v>
      </c>
      <c r="C6" s="43" t="s">
        <v>131</v>
      </c>
      <c r="D6" s="21">
        <v>2</v>
      </c>
      <c r="E6" s="21" t="s">
        <v>177</v>
      </c>
      <c r="F6" s="21">
        <v>2</v>
      </c>
      <c r="G6" s="21" t="s">
        <v>22</v>
      </c>
      <c r="H6" s="2"/>
    </row>
    <row r="7" spans="1:8" ht="15">
      <c r="A7" s="40">
        <v>59</v>
      </c>
      <c r="B7" s="43" t="s">
        <v>77</v>
      </c>
      <c r="C7" s="43" t="s">
        <v>131</v>
      </c>
      <c r="D7" s="21">
        <v>2</v>
      </c>
      <c r="E7" s="21" t="s">
        <v>179</v>
      </c>
      <c r="F7" s="21">
        <v>0</v>
      </c>
      <c r="G7" s="21"/>
      <c r="H7" s="2"/>
    </row>
    <row r="8" spans="1:8" ht="24">
      <c r="A8" s="40">
        <v>60</v>
      </c>
      <c r="B8" s="43" t="s">
        <v>156</v>
      </c>
      <c r="C8" s="43" t="s">
        <v>131</v>
      </c>
      <c r="D8" s="21">
        <v>2</v>
      </c>
      <c r="E8" s="21" t="s">
        <v>179</v>
      </c>
      <c r="F8" s="21">
        <v>0</v>
      </c>
      <c r="G8" s="21"/>
      <c r="H8" s="2"/>
    </row>
    <row r="9" spans="1:8" ht="24">
      <c r="A9" s="40">
        <v>61</v>
      </c>
      <c r="B9" s="44" t="s">
        <v>99</v>
      </c>
      <c r="C9" s="43" t="s">
        <v>131</v>
      </c>
      <c r="D9" s="21">
        <v>2</v>
      </c>
      <c r="E9" s="21" t="s">
        <v>179</v>
      </c>
      <c r="F9" s="21">
        <v>0</v>
      </c>
      <c r="G9" s="21"/>
      <c r="H9" s="2"/>
    </row>
    <row r="10" spans="1:8" ht="18">
      <c r="A10" s="6" t="s">
        <v>82</v>
      </c>
      <c r="B10" s="63"/>
      <c r="C10" s="7"/>
      <c r="D10" s="4">
        <f>SUM(D2:D9)</f>
        <v>16</v>
      </c>
      <c r="E10" s="4"/>
      <c r="F10" s="4">
        <f>SUM(F2:F9)</f>
        <v>8</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