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162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<sst xmlns="http://schemas.openxmlformats.org/spreadsheetml/2006/main" count="308" uniqueCount="190">
  <si>
    <t>No public interest override - but they get a point for the s 34 requirement to act in good faith in consideration of the public interest.</t>
  </si>
  <si>
    <t>No time limits are included in the exceptions.</t>
  </si>
  <si>
    <t>No - there is a 3rd party exception under s 27, but no mechanism for consultation.</t>
  </si>
  <si>
    <t>S 19</t>
  </si>
  <si>
    <t>S 21</t>
  </si>
  <si>
    <t>s 36 - 14 day turnaround.</t>
  </si>
  <si>
    <t>S 35 - with the Ombudsman.</t>
  </si>
  <si>
    <t>No mention of fees.</t>
  </si>
  <si>
    <t>Ombudsman has the power to review refusals and fees, but does not have the power to rule that disclosure of an exempt document is in the public interest, nor the power to overrule government certificates citing that a document is exempt. Deducted 2 points.</t>
  </si>
  <si>
    <t>Not for the Ombudsman</t>
  </si>
  <si>
    <t>S 38</t>
  </si>
  <si>
    <t xml:space="preserve">Ombudsman has the power to inspect most documents, except those subject to certificates under s 22 or 23. S 42 grants the ombudsman the same powers as a magistrate. </t>
  </si>
  <si>
    <t>35(2)</t>
  </si>
  <si>
    <t>Power to declassify some information, not all information.</t>
  </si>
  <si>
    <t>No - they may make recommendations according to the Ombudsman Act s 21, and complain to the assembly if these recommendations are not met, but cannot impose solutions.</t>
  </si>
  <si>
    <t xml:space="preserve">There is some procedure surrounding their dismissal in the Ombudsman Act - requirement for an investigation by the Belize Advisory Council. </t>
  </si>
  <si>
    <t>28(2) of the Ombudsman Act says they report to parliament. Ombudsman Act 27(1) says their budget comes from parliament. Ombudsman Act 8(1) ties their wage to that of a judge of the Supreme Court.</t>
  </si>
  <si>
    <t xml:space="preserve">No - s 5 of the Ombudsman Act has some restrictions, but nothing saying that the ombudsman cannot be politically connnected. </t>
  </si>
  <si>
    <t>S 43</t>
  </si>
  <si>
    <t>S 44 and 45.</t>
  </si>
  <si>
    <t>No - generally this responsibility goes to the ministers.</t>
  </si>
  <si>
    <t>No - the Ombudsman Act seems to set the organization out as a disciplinary and investigatory body, rather than one concerned with promotion.</t>
  </si>
  <si>
    <t>S 6.</t>
  </si>
  <si>
    <t>S 46</t>
  </si>
  <si>
    <t xml:space="preserve">Ombudsman Act s 28(2) </t>
  </si>
  <si>
    <t>Score: 89</t>
  </si>
  <si>
    <t>Expert Reviewer: Candy Gonzalez</t>
  </si>
  <si>
    <t>Exception for privilege of the national assembly implies that the national assembly is covered. We will assume that the Senate is also a "department of the government of Belize".</t>
  </si>
  <si>
    <t>S 3 - Does not apply to the Courts.</t>
  </si>
  <si>
    <t>S 3 definition of "prescribed authorities"</t>
  </si>
  <si>
    <t xml:space="preserve">S 3 - definition of "prescribed authorities" includes public statutory bodies. </t>
  </si>
  <si>
    <t>S 3 - definition of "prescribed authorities" includes corporations that perform a public function, but no mention of bodies that receive public financing.</t>
  </si>
  <si>
    <t>12(2) - provide info necessary to identify, no mention of anything more.</t>
  </si>
  <si>
    <t>12(1) - Requests must be in writing - only restriction listed.</t>
  </si>
  <si>
    <t>12(4) and 12(5)</t>
  </si>
  <si>
    <t>Not specifically listed, but 12(4) seems to cover this.</t>
  </si>
  <si>
    <t>Not mentioned.</t>
  </si>
  <si>
    <t>There is such a rule. S 13 allows a ministry to transfer the request, as well as the documentation requested, to another body if the information is deemed to be more closely related to that body's function. The last part is troubling, since transfers should not be made where information is more closely related - but since the original timeline for requests is maintained I decided not to deduct a point.</t>
  </si>
  <si>
    <t>17(3) - yes, subject to reasonable limitations.</t>
  </si>
  <si>
    <t>S 16</t>
  </si>
  <si>
    <t>S 16 - 2 week timeframe</t>
  </si>
  <si>
    <t xml:space="preserve">S 18 allows deferral of access where it is in the public interest or required by normal and proper administrative procedure based on an impending event. I deducted a point because this requirement seems unduly vague. In such instances the law requires the ministry to notify requesters. </t>
  </si>
  <si>
    <t>There is mention of access fees, but no mention of fees upon request.</t>
  </si>
  <si>
    <t>No - S 25 - allows documents to be exempted by other legislation</t>
  </si>
  <si>
    <t>26 - disclosure would have an adverse impact on the operation of ministries (overly broad). 27 - personal medical information harmful to the requestor (too paternalistic) 31 - docs whose disclosure would create a breach of confidence (overly broad).</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</si>
  <si>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</si>
  <si>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</si>
  <si>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</si>
  <si>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Belize</t>
  </si>
  <si>
    <t>Name of the law and link:Freedom of Information Act, 1994</t>
  </si>
  <si>
    <t>Person in charge: Michael Karanicolas</t>
  </si>
  <si>
    <t>Comments: The major weakness in this law is the limited role of the Ombudsman, particularly their inability to overrule a government exemption applied to particular information. The Ombudsman's lack of promotional duties also limits the efficacy of his place in the access regime. Belize was also negatively affected by the lack of an effective public interest override, the fact that this legislation does not trump other laws with regards to secrecy, and the relatively weak recognition of the right of access.</t>
  </si>
  <si>
    <t>Not in the constitution.</t>
  </si>
  <si>
    <t>S 34</t>
  </si>
  <si>
    <t>S 9 - every person, which according to our expert includes legal entities.</t>
  </si>
  <si>
    <t>S 3 definitions does not differentiate based on who produced the document.</t>
  </si>
  <si>
    <t>S 3 definition seems to be limited to existing material (written or printed data). But 14(1)(b) seems to extend to databases.</t>
  </si>
  <si>
    <t>S 3 definitions of department, minister and ministry and expansive. But -  does not apply to the Governor General.</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</si>
  <si>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</si>
  <si>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</si>
  <si>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</si>
  <si>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</si>
  <si>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</si>
  <si>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</si>
  <si>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</si>
  <si>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</si>
  <si>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</si>
  <si>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</si>
  <si>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</si>
  <si>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</si>
  <si>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</si>
  <si>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</si>
  <si>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</si>
  <si>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</si>
  <si>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</si>
  <si>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</si>
  <si>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</si>
  <si>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</si>
  <si>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</si>
  <si>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</si>
  <si>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</si>
  <si>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</si>
  <si>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</si>
  <si>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</si>
  <si>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</si>
  <si>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</si>
  <si>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</si>
  <si>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</si>
  <si>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</si>
  <si>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</si>
  <si>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</si>
  <si>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</si>
  <si>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</si>
  <si>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</si>
  <si>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</si>
  <si>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</si>
  <si>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</si>
  <si>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</si>
  <si>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</si>
  <si>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</si>
  <si>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</si>
  <si>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</si>
  <si>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</si>
  <si>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</si>
  <si>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</si>
  <si>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</si>
  <si>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</si>
  <si>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</si>
  <si>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</si>
  <si>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</si>
  <si>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</si>
  <si>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</si>
  <si>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</si>
  <si>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</si>
  <si>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</si>
  <si>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</si>
  <si>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</si>
  <si>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</si>
  <si>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</si>
  <si>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</si>
  <si>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</si>
  <si>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</si>
  <si>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</si>
  <si>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</si>
  <si>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</si>
  <si>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</si>
  <si>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</si>
  <si>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</si>
  <si>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</si>
  <si>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</si>
  <si>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</si>
  <si>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</si>
  <si>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</si>
  <si>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</si>
  <si>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</si>
  <si>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</si>
  <si>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</si>
  <si>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</si>
  <si>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</si>
  <si>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</si>
  <si>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</si>
  <si>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</si>
  <si>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</si>
  <si>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</si>
  <si>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</si>
  <si>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</si>
  <si>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</si>
  <si>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</si>
  <si>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</si>
  <si>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</si>
  <si>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</si>
  <si>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</si>
  <si>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</si>
  <si>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</si>
  <si>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</si>
  <si>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</si>
  <si>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</si>
  <si>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</si>
  <si>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</si>
  <si>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</si>
  <si>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</si>
  <si>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</si>
  <si>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</si>
  <si>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</si>
  <si>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</si>
  <si>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</si>
  <si>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</si>
  <si>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</si>
  <si>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</si>
  <si>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</si>
  <si>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</si>
  <si>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</si>
  <si>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</si>
  <si>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</si>
  <si>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</si>
  <si>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</si>
  <si>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</si>
  <si>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</si>
  <si>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</si>
  <si>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</si>
  <si>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</si>
  <si>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</si>
  <si>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</si>
  <si>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</si>
  <si>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</si>
  <si>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</si>
  <si>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</si>
  <si>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No</t>
  </si>
  <si>
    <t>Partially</t>
  </si>
  <si>
    <t>Yes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</si>
</sst>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2">
    <xf numFmtId="0" fontId="0" fillId="0" borderId="0" xfId="0" applyAlignment="1">
      <alignment/>
    </xf>
    <xf numFmtId="0" fontId="4" fillId="0" borderId="0" xfId="0" applyFont="1" applyAlignment="1">
      <alignment/>
    </xf>
    <xf numFmtId="0" fontId="0" fillId="0" borderId="10" xfId="0"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0" xfId="0" applyFont="1" applyBorder="1" applyAlignment="1">
      <alignment wrapText="1"/>
    </xf>
    <xf numFmtId="0" fontId="6" fillId="0" borderId="16" xfId="0" applyFont="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7"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0" borderId="10" xfId="0" applyFont="1" applyFill="1" applyBorder="1" applyAlignment="1">
      <alignment horizontal="center" wrapText="1"/>
    </xf>
    <xf numFmtId="0" fontId="4" fillId="0" borderId="0" xfId="0" applyFont="1" applyAlignment="1">
      <alignment wrapText="1"/>
    </xf>
    <xf numFmtId="0" fontId="0" fillId="0" borderId="0" xfId="0" applyAlignment="1">
      <alignment/>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right" wrapText="1"/>
    </xf>
    <xf numFmtId="0" fontId="6" fillId="0" borderId="17"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1" sqref="A11:F11"/>
    </sheetView>
  </sheetViews>
  <sheetFormatPr defaultColWidth="11.421875" defaultRowHeight="15"/>
  <cols>
    <col min="1" max="1" width="36.140625" style="0" customWidth="1"/>
    <col min="2" max="3" width="16.140625" style="0" customWidth="1"/>
  </cols>
  <sheetData>
    <row r="1" ht="18">
      <c r="A1" s="4" t="s">
        <v>167</v>
      </c>
    </row>
    <row r="4" ht="15">
      <c r="A4" s="1" t="s">
        <v>48</v>
      </c>
    </row>
    <row r="6" ht="15">
      <c r="A6" s="1" t="s">
        <v>49</v>
      </c>
    </row>
    <row r="8" ht="15">
      <c r="A8" s="1" t="s">
        <v>50</v>
      </c>
    </row>
    <row r="9" ht="15">
      <c r="A9" s="71" t="s">
        <v>26</v>
      </c>
    </row>
    <row r="11" spans="1:6" ht="75.75" customHeight="1">
      <c r="A11" s="53" t="s">
        <v>51</v>
      </c>
      <c r="B11" s="54"/>
      <c r="C11" s="54"/>
      <c r="D11" s="54"/>
      <c r="E11" s="54"/>
      <c r="F11" s="54"/>
    </row>
    <row r="14" ht="15">
      <c r="A14" s="1" t="s">
        <v>25</v>
      </c>
    </row>
    <row r="16" spans="1:3" ht="15">
      <c r="A16" s="11" t="s">
        <v>158</v>
      </c>
      <c r="B16" s="11" t="s">
        <v>162</v>
      </c>
      <c r="C16" s="11" t="s">
        <v>159</v>
      </c>
    </row>
    <row r="17" spans="1:3" ht="15">
      <c r="A17" s="8" t="s">
        <v>157</v>
      </c>
      <c r="B17" s="8">
        <f>'1. Right of Access'!D6</f>
        <v>6</v>
      </c>
      <c r="C17" s="14">
        <f>'1. Right of Access'!F6</f>
        <v>1</v>
      </c>
    </row>
    <row r="18" spans="1:5" ht="15">
      <c r="A18" s="8" t="s">
        <v>172</v>
      </c>
      <c r="B18" s="8">
        <f>'2. Scope'!D11</f>
        <v>30</v>
      </c>
      <c r="C18" s="8">
        <f>'2. Scope'!F11</f>
        <v>23</v>
      </c>
      <c r="E18" s="25"/>
    </row>
    <row r="19" spans="1:3" ht="15">
      <c r="A19" s="8" t="s">
        <v>171</v>
      </c>
      <c r="B19" s="8">
        <f>'3. Requesting Procedures '!D17</f>
        <v>30</v>
      </c>
      <c r="C19" s="14">
        <f>'3. Requesting Procedures '!F17</f>
        <v>22</v>
      </c>
    </row>
    <row r="20" spans="1:3" ht="15">
      <c r="A20" s="8" t="s">
        <v>148</v>
      </c>
      <c r="B20" s="8">
        <f>'4. Exceptions and Refusals  '!D10</f>
        <v>30</v>
      </c>
      <c r="C20" s="14">
        <f>'4. Exceptions and Refusals  '!F10</f>
        <v>16</v>
      </c>
    </row>
    <row r="21" spans="1:3" ht="15">
      <c r="A21" s="8" t="s">
        <v>170</v>
      </c>
      <c r="B21" s="8">
        <f>'5. Appeals '!D16</f>
        <v>30</v>
      </c>
      <c r="C21" s="14">
        <f>'5. Appeals '!F16</f>
        <v>19</v>
      </c>
    </row>
    <row r="22" spans="1:3" ht="15">
      <c r="A22" s="8" t="s">
        <v>169</v>
      </c>
      <c r="B22" s="8">
        <f>'6. Sanctions and Protections '!D6</f>
        <v>8</v>
      </c>
      <c r="C22" s="8">
        <f>'6. Sanctions and Protections '!F6</f>
        <v>2</v>
      </c>
    </row>
    <row r="23" spans="1:3" ht="15">
      <c r="A23" s="8" t="s">
        <v>168</v>
      </c>
      <c r="B23" s="8">
        <f>'7. Promotional Measures '!D10</f>
        <v>16</v>
      </c>
      <c r="C23" s="14">
        <f>'7. Promotional Measures '!F10</f>
        <v>6</v>
      </c>
    </row>
    <row r="24" spans="1:3" ht="15">
      <c r="A24" s="10" t="s">
        <v>160</v>
      </c>
      <c r="B24" s="10">
        <f>SUM(B17:B23)</f>
        <v>150</v>
      </c>
      <c r="C24" s="10">
        <f>SUM(C17:C23)</f>
        <v>89</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5" t="s">
        <v>163</v>
      </c>
      <c r="B1" s="56"/>
      <c r="C1" s="15" t="s">
        <v>66</v>
      </c>
      <c r="D1" s="16" t="s">
        <v>164</v>
      </c>
      <c r="E1" s="16" t="s">
        <v>186</v>
      </c>
      <c r="F1" s="16" t="s">
        <v>159</v>
      </c>
      <c r="G1" s="16" t="s">
        <v>126</v>
      </c>
      <c r="H1" s="16" t="s">
        <v>127</v>
      </c>
    </row>
    <row r="2" spans="1:8" ht="60">
      <c r="A2" s="44">
        <v>1</v>
      </c>
      <c r="B2" s="38" t="s">
        <v>92</v>
      </c>
      <c r="C2" s="38" t="s">
        <v>128</v>
      </c>
      <c r="D2" s="45">
        <v>2</v>
      </c>
      <c r="E2" s="45" t="s">
        <v>187</v>
      </c>
      <c r="F2" s="45">
        <v>0</v>
      </c>
      <c r="G2" s="45" t="s">
        <v>52</v>
      </c>
      <c r="H2" s="41"/>
    </row>
    <row r="3" spans="1:8" ht="36">
      <c r="A3" s="46">
        <v>2</v>
      </c>
      <c r="B3" s="39" t="s">
        <v>100</v>
      </c>
      <c r="C3" s="40" t="s">
        <v>99</v>
      </c>
      <c r="D3" s="47">
        <v>2</v>
      </c>
      <c r="E3" s="47" t="s">
        <v>188</v>
      </c>
      <c r="F3" s="47">
        <v>1</v>
      </c>
      <c r="G3" s="41" t="s">
        <v>53</v>
      </c>
      <c r="H3" s="41"/>
    </row>
    <row r="4" spans="1:8" ht="24">
      <c r="A4" s="57">
        <v>3</v>
      </c>
      <c r="B4" s="39" t="s">
        <v>131</v>
      </c>
      <c r="C4" s="42" t="s">
        <v>101</v>
      </c>
      <c r="D4" s="59">
        <v>2</v>
      </c>
      <c r="E4" s="48" t="s">
        <v>187</v>
      </c>
      <c r="F4" s="59">
        <v>0</v>
      </c>
      <c r="G4" s="41"/>
      <c r="H4" s="41"/>
    </row>
    <row r="5" spans="1:8" ht="15">
      <c r="A5" s="58"/>
      <c r="B5" s="38" t="s">
        <v>132</v>
      </c>
      <c r="C5" s="43" t="s">
        <v>101</v>
      </c>
      <c r="D5" s="60"/>
      <c r="E5" s="48" t="s">
        <v>187</v>
      </c>
      <c r="F5" s="60"/>
      <c r="G5" s="45"/>
      <c r="H5" s="41"/>
    </row>
    <row r="6" spans="1:8" ht="18">
      <c r="A6" s="5" t="s">
        <v>161</v>
      </c>
      <c r="B6" s="6"/>
      <c r="C6" s="6"/>
      <c r="D6" s="3">
        <f>SUM(D2:D5)</f>
        <v>6</v>
      </c>
      <c r="E6" s="3"/>
      <c r="F6" s="3">
        <f>SUM(F2:F5)</f>
        <v>1</v>
      </c>
      <c r="G6" s="3"/>
      <c r="H6" s="3"/>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50.57421875" style="0" customWidth="1"/>
    <col min="4" max="5" width="12.140625" style="0" customWidth="1"/>
    <col min="6" max="6" width="8.57421875" style="0" customWidth="1"/>
    <col min="7" max="7" width="33.00390625" style="0" customWidth="1"/>
    <col min="8" max="8" width="30.140625" style="0" customWidth="1"/>
  </cols>
  <sheetData>
    <row r="1" spans="1:8" s="4" customFormat="1" ht="21.75" customHeight="1">
      <c r="A1" s="61" t="s">
        <v>163</v>
      </c>
      <c r="B1" s="62"/>
      <c r="C1" s="12" t="s">
        <v>66</v>
      </c>
      <c r="D1" s="7" t="s">
        <v>164</v>
      </c>
      <c r="E1" s="7" t="s">
        <v>186</v>
      </c>
      <c r="F1" s="7" t="s">
        <v>159</v>
      </c>
      <c r="G1" s="7" t="s">
        <v>126</v>
      </c>
      <c r="H1" s="7" t="s">
        <v>127</v>
      </c>
    </row>
    <row r="2" spans="1:8" ht="37.5">
      <c r="A2" s="49">
        <v>4</v>
      </c>
      <c r="B2" s="48" t="s">
        <v>133</v>
      </c>
      <c r="C2" s="48" t="s">
        <v>178</v>
      </c>
      <c r="D2" s="45">
        <v>2</v>
      </c>
      <c r="E2" s="45" t="s">
        <v>188</v>
      </c>
      <c r="F2" s="45">
        <v>1</v>
      </c>
      <c r="G2" s="45" t="s">
        <v>54</v>
      </c>
      <c r="H2" s="2"/>
    </row>
    <row r="3" spans="1:8" ht="37.5">
      <c r="A3" s="49">
        <v>5</v>
      </c>
      <c r="B3" s="48" t="s">
        <v>67</v>
      </c>
      <c r="C3" s="48" t="s">
        <v>179</v>
      </c>
      <c r="D3" s="45">
        <v>4</v>
      </c>
      <c r="E3" s="45" t="s">
        <v>189</v>
      </c>
      <c r="F3" s="45">
        <v>4</v>
      </c>
      <c r="G3" s="45" t="s">
        <v>55</v>
      </c>
      <c r="H3" s="2"/>
    </row>
    <row r="4" spans="1:8" ht="49.5">
      <c r="A4" s="49">
        <v>6</v>
      </c>
      <c r="B4" s="48" t="s">
        <v>45</v>
      </c>
      <c r="C4" s="48" t="s">
        <v>145</v>
      </c>
      <c r="D4" s="45">
        <v>2</v>
      </c>
      <c r="E4" s="45" t="s">
        <v>189</v>
      </c>
      <c r="F4" s="45">
        <v>2</v>
      </c>
      <c r="G4" s="45" t="s">
        <v>56</v>
      </c>
      <c r="H4" s="2"/>
    </row>
    <row r="5" spans="1:8" ht="109.5">
      <c r="A5" s="49">
        <v>7</v>
      </c>
      <c r="B5" s="48" t="s">
        <v>139</v>
      </c>
      <c r="C5" s="48" t="s">
        <v>93</v>
      </c>
      <c r="D5" s="45">
        <v>8</v>
      </c>
      <c r="E5" s="45" t="s">
        <v>188</v>
      </c>
      <c r="F5" s="45">
        <v>7</v>
      </c>
      <c r="G5" s="45" t="s">
        <v>57</v>
      </c>
      <c r="H5" s="2"/>
    </row>
    <row r="6" spans="1:8" ht="61.5">
      <c r="A6" s="49">
        <v>8</v>
      </c>
      <c r="B6" s="48" t="s">
        <v>152</v>
      </c>
      <c r="C6" s="48" t="s">
        <v>109</v>
      </c>
      <c r="D6" s="45">
        <v>4</v>
      </c>
      <c r="E6" s="45" t="s">
        <v>189</v>
      </c>
      <c r="F6" s="45">
        <v>4</v>
      </c>
      <c r="G6" s="45" t="s">
        <v>27</v>
      </c>
      <c r="H6" s="2"/>
    </row>
    <row r="7" spans="1:8" ht="49.5">
      <c r="A7" s="49">
        <v>9</v>
      </c>
      <c r="B7" s="48" t="s">
        <v>68</v>
      </c>
      <c r="C7" s="48" t="s">
        <v>73</v>
      </c>
      <c r="D7" s="45">
        <v>4</v>
      </c>
      <c r="E7" s="45" t="s">
        <v>187</v>
      </c>
      <c r="F7" s="45">
        <v>0</v>
      </c>
      <c r="G7" s="45" t="s">
        <v>28</v>
      </c>
      <c r="H7" s="2"/>
    </row>
    <row r="8" spans="1:8" ht="25.5">
      <c r="A8" s="49">
        <v>10</v>
      </c>
      <c r="B8" s="48" t="s">
        <v>140</v>
      </c>
      <c r="C8" s="48" t="s">
        <v>86</v>
      </c>
      <c r="D8" s="45">
        <v>2</v>
      </c>
      <c r="E8" s="45" t="s">
        <v>189</v>
      </c>
      <c r="F8" s="45">
        <v>2</v>
      </c>
      <c r="G8" s="45" t="s">
        <v>29</v>
      </c>
      <c r="H8" s="2"/>
    </row>
    <row r="9" spans="1:8" ht="37.5">
      <c r="A9" s="49">
        <v>11</v>
      </c>
      <c r="B9" s="48" t="s">
        <v>69</v>
      </c>
      <c r="C9" s="48" t="s">
        <v>87</v>
      </c>
      <c r="D9" s="45">
        <v>2</v>
      </c>
      <c r="E9" s="45" t="s">
        <v>189</v>
      </c>
      <c r="F9" s="45">
        <v>2</v>
      </c>
      <c r="G9" s="45" t="s">
        <v>30</v>
      </c>
      <c r="H9" s="2"/>
    </row>
    <row r="10" spans="1:8" ht="61.5">
      <c r="A10" s="49">
        <v>12</v>
      </c>
      <c r="B10" s="48" t="s">
        <v>70</v>
      </c>
      <c r="C10" s="48" t="s">
        <v>88</v>
      </c>
      <c r="D10" s="50">
        <v>2</v>
      </c>
      <c r="E10" s="48" t="s">
        <v>188</v>
      </c>
      <c r="F10" s="50">
        <v>1</v>
      </c>
      <c r="G10" s="45" t="s">
        <v>31</v>
      </c>
      <c r="H10" s="2"/>
    </row>
    <row r="11" spans="1:8" ht="18">
      <c r="A11" s="5" t="s">
        <v>161</v>
      </c>
      <c r="B11" s="6"/>
      <c r="C11" s="6"/>
      <c r="D11" s="32">
        <f>SUM(D2:D10)</f>
        <v>30</v>
      </c>
      <c r="E11" s="32"/>
      <c r="F11" s="3">
        <f>SUM(F2:F10)</f>
        <v>23</v>
      </c>
      <c r="G11" s="3"/>
      <c r="H11" s="3"/>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3" t="s">
        <v>163</v>
      </c>
      <c r="B1" s="64"/>
      <c r="C1" s="17" t="s">
        <v>66</v>
      </c>
      <c r="D1" s="18" t="s">
        <v>164</v>
      </c>
      <c r="E1" s="18" t="s">
        <v>186</v>
      </c>
      <c r="F1" s="18" t="s">
        <v>159</v>
      </c>
      <c r="G1" s="18" t="s">
        <v>126</v>
      </c>
      <c r="H1" s="18" t="s">
        <v>127</v>
      </c>
    </row>
    <row r="2" spans="1:8" ht="37.5">
      <c r="A2" s="49">
        <v>13</v>
      </c>
      <c r="B2" s="48" t="s">
        <v>98</v>
      </c>
      <c r="C2" s="48" t="s">
        <v>89</v>
      </c>
      <c r="D2" s="45">
        <v>2</v>
      </c>
      <c r="E2" s="45" t="s">
        <v>189</v>
      </c>
      <c r="F2" s="45">
        <v>2</v>
      </c>
      <c r="G2" s="45" t="s">
        <v>32</v>
      </c>
      <c r="H2" s="45"/>
    </row>
    <row r="3" spans="1:8" ht="37.5">
      <c r="A3" s="49">
        <v>14</v>
      </c>
      <c r="B3" s="48" t="s">
        <v>97</v>
      </c>
      <c r="C3" s="51" t="s">
        <v>74</v>
      </c>
      <c r="D3" s="45">
        <v>2</v>
      </c>
      <c r="E3" s="45" t="s">
        <v>189</v>
      </c>
      <c r="F3" s="45">
        <v>2</v>
      </c>
      <c r="G3" s="45" t="s">
        <v>32</v>
      </c>
      <c r="H3" s="45"/>
    </row>
    <row r="4" spans="1:8" ht="37.5">
      <c r="A4" s="49">
        <v>15</v>
      </c>
      <c r="B4" s="48" t="s">
        <v>96</v>
      </c>
      <c r="C4" s="48" t="s">
        <v>64</v>
      </c>
      <c r="D4" s="45">
        <v>2</v>
      </c>
      <c r="E4" s="45" t="s">
        <v>188</v>
      </c>
      <c r="F4" s="45">
        <v>1</v>
      </c>
      <c r="G4" s="45" t="s">
        <v>33</v>
      </c>
      <c r="H4" s="45"/>
    </row>
    <row r="5" spans="1:8" ht="37.5">
      <c r="A5" s="49">
        <v>16</v>
      </c>
      <c r="B5" s="48" t="s">
        <v>125</v>
      </c>
      <c r="C5" s="48" t="s">
        <v>118</v>
      </c>
      <c r="D5" s="45">
        <v>2</v>
      </c>
      <c r="E5" s="45" t="s">
        <v>189</v>
      </c>
      <c r="F5" s="45">
        <v>2</v>
      </c>
      <c r="G5" s="45" t="s">
        <v>34</v>
      </c>
      <c r="H5" s="45"/>
    </row>
    <row r="6" spans="1:8" ht="25.5">
      <c r="A6" s="49">
        <v>17</v>
      </c>
      <c r="B6" s="48" t="s">
        <v>102</v>
      </c>
      <c r="C6" s="48" t="s">
        <v>112</v>
      </c>
      <c r="D6" s="45">
        <v>2</v>
      </c>
      <c r="E6" s="45" t="s">
        <v>189</v>
      </c>
      <c r="F6" s="45">
        <v>2</v>
      </c>
      <c r="G6" s="45" t="s">
        <v>35</v>
      </c>
      <c r="H6" s="45"/>
    </row>
    <row r="7" spans="1:8" ht="25.5">
      <c r="A7" s="49">
        <v>18</v>
      </c>
      <c r="B7" s="48" t="s">
        <v>117</v>
      </c>
      <c r="C7" s="48" t="s">
        <v>113</v>
      </c>
      <c r="D7" s="45">
        <v>2</v>
      </c>
      <c r="E7" s="45" t="s">
        <v>187</v>
      </c>
      <c r="F7" s="45">
        <v>0</v>
      </c>
      <c r="G7" s="45" t="s">
        <v>36</v>
      </c>
      <c r="H7" s="45"/>
    </row>
    <row r="8" spans="1:8" ht="145.5">
      <c r="A8" s="49">
        <v>19</v>
      </c>
      <c r="B8" s="48" t="s">
        <v>61</v>
      </c>
      <c r="C8" s="48" t="s">
        <v>149</v>
      </c>
      <c r="D8" s="45">
        <v>2</v>
      </c>
      <c r="E8" s="45" t="s">
        <v>189</v>
      </c>
      <c r="F8" s="45">
        <v>2</v>
      </c>
      <c r="G8" s="45" t="s">
        <v>37</v>
      </c>
      <c r="H8" s="45"/>
    </row>
    <row r="9" spans="1:8" ht="25.5">
      <c r="A9" s="49">
        <v>20</v>
      </c>
      <c r="B9" s="48" t="s">
        <v>134</v>
      </c>
      <c r="C9" s="48" t="s">
        <v>114</v>
      </c>
      <c r="D9" s="45">
        <v>2</v>
      </c>
      <c r="E9" s="45" t="s">
        <v>189</v>
      </c>
      <c r="F9" s="45">
        <v>2</v>
      </c>
      <c r="G9" s="45" t="s">
        <v>38</v>
      </c>
      <c r="H9" s="45"/>
    </row>
    <row r="10" spans="1:8" ht="15">
      <c r="A10" s="49">
        <v>21</v>
      </c>
      <c r="B10" s="48" t="s">
        <v>135</v>
      </c>
      <c r="C10" s="48" t="s">
        <v>75</v>
      </c>
      <c r="D10" s="45">
        <v>2</v>
      </c>
      <c r="E10" s="45" t="s">
        <v>189</v>
      </c>
      <c r="F10" s="45">
        <v>2</v>
      </c>
      <c r="G10" s="45" t="s">
        <v>39</v>
      </c>
      <c r="H10" s="45"/>
    </row>
    <row r="11" spans="1:8" ht="37.5">
      <c r="A11" s="49">
        <v>22</v>
      </c>
      <c r="B11" s="48" t="s">
        <v>62</v>
      </c>
      <c r="C11" s="48" t="s">
        <v>76</v>
      </c>
      <c r="D11" s="45">
        <v>2</v>
      </c>
      <c r="E11" s="45" t="s">
        <v>189</v>
      </c>
      <c r="F11" s="45">
        <v>2</v>
      </c>
      <c r="G11" s="45" t="s">
        <v>40</v>
      </c>
      <c r="H11" s="45"/>
    </row>
    <row r="12" spans="1:8" ht="109.5">
      <c r="A12" s="49">
        <v>23</v>
      </c>
      <c r="B12" s="48" t="s">
        <v>63</v>
      </c>
      <c r="C12" s="48"/>
      <c r="D12" s="45">
        <v>2</v>
      </c>
      <c r="E12" s="45" t="s">
        <v>188</v>
      </c>
      <c r="F12" s="45">
        <v>1</v>
      </c>
      <c r="G12" s="45" t="s">
        <v>41</v>
      </c>
      <c r="H12" s="45"/>
    </row>
    <row r="13" spans="1:8" s="21" customFormat="1" ht="37.5">
      <c r="A13" s="49">
        <v>24</v>
      </c>
      <c r="B13" s="48" t="s">
        <v>116</v>
      </c>
      <c r="C13" s="48" t="s">
        <v>115</v>
      </c>
      <c r="D13" s="45">
        <v>2</v>
      </c>
      <c r="E13" s="45" t="s">
        <v>189</v>
      </c>
      <c r="F13" s="45">
        <v>2</v>
      </c>
      <c r="G13" s="45" t="s">
        <v>42</v>
      </c>
      <c r="H13" s="45"/>
    </row>
    <row r="14" spans="1:8" s="19" customFormat="1" ht="61.5">
      <c r="A14" s="49">
        <v>25</v>
      </c>
      <c r="B14" s="48" t="s">
        <v>165</v>
      </c>
      <c r="C14" s="48" t="s">
        <v>91</v>
      </c>
      <c r="D14" s="45">
        <v>2</v>
      </c>
      <c r="E14" s="45" t="s">
        <v>187</v>
      </c>
      <c r="F14" s="45">
        <v>0</v>
      </c>
      <c r="G14" s="45"/>
      <c r="H14" s="45"/>
    </row>
    <row r="15" spans="1:8" ht="15">
      <c r="A15" s="49">
        <v>26</v>
      </c>
      <c r="B15" s="48" t="s">
        <v>166</v>
      </c>
      <c r="C15" s="48"/>
      <c r="D15" s="45">
        <v>2</v>
      </c>
      <c r="E15" s="45" t="s">
        <v>187</v>
      </c>
      <c r="F15" s="45">
        <v>0</v>
      </c>
      <c r="G15" s="45"/>
      <c r="H15" s="45"/>
    </row>
    <row r="16" spans="1:8" ht="37.5">
      <c r="A16" s="49">
        <v>27</v>
      </c>
      <c r="B16" s="48" t="s">
        <v>119</v>
      </c>
      <c r="C16" s="48" t="s">
        <v>115</v>
      </c>
      <c r="D16" s="45">
        <v>2</v>
      </c>
      <c r="E16" s="45" t="s">
        <v>189</v>
      </c>
      <c r="F16" s="45">
        <v>2</v>
      </c>
      <c r="G16" s="45"/>
      <c r="H16" s="45"/>
    </row>
    <row r="17" spans="1:8" ht="18">
      <c r="A17" s="5" t="s">
        <v>161</v>
      </c>
      <c r="B17" s="6"/>
      <c r="C17" s="6"/>
      <c r="D17" s="3">
        <f>SUM(D2:D16)</f>
        <v>30</v>
      </c>
      <c r="E17" s="3"/>
      <c r="F17" s="3">
        <f>SUM(F2:F16)</f>
        <v>22</v>
      </c>
      <c r="G17" s="3"/>
      <c r="H17" s="3"/>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7" sqref="A7"/>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65" t="s">
        <v>163</v>
      </c>
      <c r="B1" s="66"/>
      <c r="C1" s="30" t="s">
        <v>66</v>
      </c>
      <c r="D1" s="31" t="s">
        <v>164</v>
      </c>
      <c r="E1" s="31" t="s">
        <v>186</v>
      </c>
      <c r="F1" s="31" t="s">
        <v>159</v>
      </c>
      <c r="G1" s="31" t="s">
        <v>126</v>
      </c>
      <c r="H1" s="31" t="s">
        <v>127</v>
      </c>
    </row>
    <row r="2" spans="1:8" ht="61.5">
      <c r="A2" s="26">
        <v>28</v>
      </c>
      <c r="B2" s="13" t="s">
        <v>85</v>
      </c>
      <c r="C2" s="13" t="s">
        <v>180</v>
      </c>
      <c r="D2" s="13">
        <v>4</v>
      </c>
      <c r="E2" s="13" t="s">
        <v>187</v>
      </c>
      <c r="F2" s="45">
        <v>0</v>
      </c>
      <c r="G2" s="45" t="s">
        <v>43</v>
      </c>
      <c r="H2" s="2"/>
    </row>
    <row r="3" spans="1:8" ht="145.5">
      <c r="A3" s="27">
        <v>29</v>
      </c>
      <c r="B3" s="13" t="s">
        <v>46</v>
      </c>
      <c r="C3" s="24" t="s">
        <v>181</v>
      </c>
      <c r="D3" s="24">
        <v>10</v>
      </c>
      <c r="E3" s="24" t="s">
        <v>188</v>
      </c>
      <c r="F3" s="45">
        <v>7</v>
      </c>
      <c r="G3" s="45" t="s">
        <v>44</v>
      </c>
      <c r="H3" s="2"/>
    </row>
    <row r="4" spans="1:8" ht="25.5">
      <c r="A4" s="26">
        <v>30</v>
      </c>
      <c r="B4" s="13" t="s">
        <v>84</v>
      </c>
      <c r="C4" s="13" t="s">
        <v>122</v>
      </c>
      <c r="D4" s="13">
        <v>4</v>
      </c>
      <c r="E4" s="13" t="s">
        <v>189</v>
      </c>
      <c r="F4" s="45">
        <v>4</v>
      </c>
      <c r="G4" s="45"/>
      <c r="H4" s="2"/>
    </row>
    <row r="5" spans="1:8" ht="85.5">
      <c r="A5" s="27">
        <v>31</v>
      </c>
      <c r="B5" s="13" t="s">
        <v>150</v>
      </c>
      <c r="C5" s="13" t="s">
        <v>77</v>
      </c>
      <c r="D5" s="13">
        <v>4</v>
      </c>
      <c r="E5" s="13" t="s">
        <v>188</v>
      </c>
      <c r="F5" s="45">
        <v>1</v>
      </c>
      <c r="G5" s="45" t="s">
        <v>0</v>
      </c>
      <c r="H5" s="2"/>
    </row>
    <row r="6" spans="1:8" ht="37.5">
      <c r="A6" s="26">
        <v>32</v>
      </c>
      <c r="B6" s="13" t="s">
        <v>59</v>
      </c>
      <c r="C6" s="13" t="s">
        <v>146</v>
      </c>
      <c r="D6" s="13">
        <v>2</v>
      </c>
      <c r="E6" s="13" t="s">
        <v>187</v>
      </c>
      <c r="F6" s="45">
        <v>0</v>
      </c>
      <c r="G6" s="45" t="s">
        <v>1</v>
      </c>
      <c r="H6" s="2"/>
    </row>
    <row r="7" spans="1:8" ht="49.5">
      <c r="A7" s="26">
        <v>33</v>
      </c>
      <c r="B7" s="13" t="s">
        <v>60</v>
      </c>
      <c r="C7" s="13" t="s">
        <v>129</v>
      </c>
      <c r="D7" s="13">
        <v>2</v>
      </c>
      <c r="E7" s="13" t="s">
        <v>187</v>
      </c>
      <c r="F7" s="45">
        <v>0</v>
      </c>
      <c r="G7" s="45" t="s">
        <v>2</v>
      </c>
      <c r="H7" s="2"/>
    </row>
    <row r="8" spans="1:8" ht="37.5">
      <c r="A8" s="26">
        <v>34</v>
      </c>
      <c r="B8" s="13" t="s">
        <v>90</v>
      </c>
      <c r="C8" s="13" t="s">
        <v>83</v>
      </c>
      <c r="D8" s="13">
        <v>2</v>
      </c>
      <c r="E8" s="13" t="s">
        <v>189</v>
      </c>
      <c r="F8" s="45">
        <v>2</v>
      </c>
      <c r="G8" s="45" t="s">
        <v>3</v>
      </c>
      <c r="H8" s="2"/>
    </row>
    <row r="9" spans="1:8" ht="25.5">
      <c r="A9" s="26">
        <v>35</v>
      </c>
      <c r="B9" s="13" t="s">
        <v>151</v>
      </c>
      <c r="C9" s="13" t="s">
        <v>147</v>
      </c>
      <c r="D9" s="13">
        <v>2</v>
      </c>
      <c r="E9" s="13" t="s">
        <v>189</v>
      </c>
      <c r="F9" s="45">
        <v>2</v>
      </c>
      <c r="G9" s="45" t="s">
        <v>4</v>
      </c>
      <c r="H9" s="2"/>
    </row>
    <row r="10" spans="1:8" ht="18">
      <c r="A10" s="33" t="s">
        <v>161</v>
      </c>
      <c r="B10" s="9"/>
      <c r="C10" s="9"/>
      <c r="D10" s="10">
        <f>SUM(D2:D9)</f>
        <v>30</v>
      </c>
      <c r="E10" s="10"/>
      <c r="F10" s="10">
        <f>SUM(F2:F9)</f>
        <v>16</v>
      </c>
      <c r="G10" s="3"/>
      <c r="H10" s="3"/>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IV16384"/>
    </sheetView>
  </sheetViews>
  <sheetFormatPr defaultColWidth="11.421875" defaultRowHeight="15"/>
  <cols>
    <col min="1" max="1" width="8.28125" style="29" customWidth="1"/>
    <col min="2" max="2" width="59.00390625" style="29" customWidth="1"/>
    <col min="3" max="3" width="59.8515625" style="29" customWidth="1"/>
    <col min="4" max="5" width="12.140625" style="29" customWidth="1"/>
    <col min="6" max="6" width="11.421875" style="29" customWidth="1"/>
    <col min="7" max="7" width="40.8515625" style="29" customWidth="1"/>
    <col min="8" max="8" width="24.00390625" style="0" customWidth="1"/>
  </cols>
  <sheetData>
    <row r="1" spans="1:8" ht="19.5" customHeight="1">
      <c r="A1" s="67" t="s">
        <v>163</v>
      </c>
      <c r="B1" s="68"/>
      <c r="C1" s="7" t="s">
        <v>66</v>
      </c>
      <c r="D1" s="7" t="s">
        <v>164</v>
      </c>
      <c r="E1" s="7" t="s">
        <v>186</v>
      </c>
      <c r="F1" s="7" t="s">
        <v>159</v>
      </c>
      <c r="G1" s="7" t="s">
        <v>126</v>
      </c>
      <c r="H1" s="7" t="s">
        <v>127</v>
      </c>
    </row>
    <row r="2" spans="1:8" ht="37.5">
      <c r="A2" s="52">
        <v>36</v>
      </c>
      <c r="B2" s="45" t="s">
        <v>78</v>
      </c>
      <c r="C2" s="45" t="s">
        <v>79</v>
      </c>
      <c r="D2" s="45">
        <v>2</v>
      </c>
      <c r="E2" s="45" t="s">
        <v>189</v>
      </c>
      <c r="F2" s="45">
        <v>2</v>
      </c>
      <c r="G2" s="45" t="s">
        <v>5</v>
      </c>
      <c r="H2" s="45"/>
    </row>
    <row r="3" spans="1:8" s="21" customFormat="1" ht="37.5">
      <c r="A3" s="52">
        <v>37</v>
      </c>
      <c r="B3" s="45" t="s">
        <v>65</v>
      </c>
      <c r="C3" s="45" t="s">
        <v>123</v>
      </c>
      <c r="D3" s="45">
        <v>2</v>
      </c>
      <c r="E3" s="45" t="s">
        <v>189</v>
      </c>
      <c r="F3" s="45">
        <v>2</v>
      </c>
      <c r="G3" s="45" t="s">
        <v>6</v>
      </c>
      <c r="H3" s="45"/>
    </row>
    <row r="4" spans="1:8" s="21" customFormat="1" ht="49.5">
      <c r="A4" s="52">
        <v>38</v>
      </c>
      <c r="B4" s="45" t="s">
        <v>174</v>
      </c>
      <c r="C4" s="45" t="s">
        <v>175</v>
      </c>
      <c r="D4" s="45">
        <v>2</v>
      </c>
      <c r="E4" s="45" t="s">
        <v>188</v>
      </c>
      <c r="F4" s="45">
        <v>1</v>
      </c>
      <c r="G4" s="45" t="s">
        <v>15</v>
      </c>
      <c r="H4" s="45"/>
    </row>
    <row r="5" spans="1:8" s="21" customFormat="1" ht="61.5">
      <c r="A5" s="52">
        <v>39</v>
      </c>
      <c r="B5" s="45" t="s">
        <v>124</v>
      </c>
      <c r="C5" s="45" t="s">
        <v>71</v>
      </c>
      <c r="D5" s="45">
        <v>2</v>
      </c>
      <c r="E5" s="45" t="s">
        <v>189</v>
      </c>
      <c r="F5" s="45">
        <v>2</v>
      </c>
      <c r="G5" s="45" t="s">
        <v>16</v>
      </c>
      <c r="H5" s="45"/>
    </row>
    <row r="6" spans="1:8" s="21" customFormat="1" ht="37.5">
      <c r="A6" s="52">
        <v>40</v>
      </c>
      <c r="B6" s="45" t="s">
        <v>110</v>
      </c>
      <c r="C6" s="45" t="s">
        <v>72</v>
      </c>
      <c r="D6" s="45">
        <v>2</v>
      </c>
      <c r="E6" s="45" t="s">
        <v>187</v>
      </c>
      <c r="F6" s="45">
        <v>0</v>
      </c>
      <c r="G6" s="45" t="s">
        <v>17</v>
      </c>
      <c r="H6" s="45"/>
    </row>
    <row r="7" spans="1:8" s="21" customFormat="1" ht="49.5">
      <c r="A7" s="52">
        <v>41</v>
      </c>
      <c r="B7" s="45" t="s">
        <v>120</v>
      </c>
      <c r="C7" s="45" t="s">
        <v>130</v>
      </c>
      <c r="D7" s="45">
        <v>2</v>
      </c>
      <c r="E7" s="45" t="s">
        <v>188</v>
      </c>
      <c r="F7" s="45">
        <v>1</v>
      </c>
      <c r="G7" s="45" t="s">
        <v>11</v>
      </c>
      <c r="H7" s="45"/>
    </row>
    <row r="8" spans="1:8" s="21" customFormat="1" ht="15">
      <c r="A8" s="52">
        <v>42</v>
      </c>
      <c r="B8" s="45" t="s">
        <v>121</v>
      </c>
      <c r="C8" s="45" t="s">
        <v>173</v>
      </c>
      <c r="D8" s="45">
        <v>2</v>
      </c>
      <c r="E8" s="45" t="s">
        <v>189</v>
      </c>
      <c r="F8" s="45">
        <v>2</v>
      </c>
      <c r="G8" s="45" t="s">
        <v>12</v>
      </c>
      <c r="H8" s="45"/>
    </row>
    <row r="9" spans="1:8" s="21" customFormat="1" ht="37.5">
      <c r="A9" s="52">
        <v>43</v>
      </c>
      <c r="B9" s="45" t="s">
        <v>94</v>
      </c>
      <c r="C9" s="45" t="s">
        <v>95</v>
      </c>
      <c r="D9" s="45">
        <v>2</v>
      </c>
      <c r="E9" s="45" t="s">
        <v>188</v>
      </c>
      <c r="F9" s="45">
        <v>1</v>
      </c>
      <c r="G9" s="45" t="s">
        <v>13</v>
      </c>
      <c r="H9" s="45"/>
    </row>
    <row r="10" spans="1:8" s="21" customFormat="1" ht="15">
      <c r="A10" s="52">
        <v>44</v>
      </c>
      <c r="B10" s="45" t="s">
        <v>184</v>
      </c>
      <c r="C10" s="45" t="s">
        <v>185</v>
      </c>
      <c r="D10" s="45">
        <v>2</v>
      </c>
      <c r="E10" s="45" t="s">
        <v>189</v>
      </c>
      <c r="F10" s="45">
        <v>2</v>
      </c>
      <c r="G10" s="45" t="s">
        <v>18</v>
      </c>
      <c r="H10" s="45"/>
    </row>
    <row r="11" spans="1:8" s="21" customFormat="1" ht="37.5">
      <c r="A11" s="52">
        <v>45</v>
      </c>
      <c r="B11" s="45" t="s">
        <v>141</v>
      </c>
      <c r="C11" s="45" t="s">
        <v>176</v>
      </c>
      <c r="D11" s="45">
        <v>2</v>
      </c>
      <c r="E11" s="45" t="s">
        <v>189</v>
      </c>
      <c r="F11" s="45">
        <v>2</v>
      </c>
      <c r="G11" s="45" t="s">
        <v>7</v>
      </c>
      <c r="H11" s="45"/>
    </row>
    <row r="12" spans="1:8" s="21" customFormat="1" ht="73.5">
      <c r="A12" s="52">
        <v>46</v>
      </c>
      <c r="B12" s="45" t="s">
        <v>142</v>
      </c>
      <c r="C12" s="45" t="s">
        <v>143</v>
      </c>
      <c r="D12" s="45">
        <v>4</v>
      </c>
      <c r="E12" s="45" t="s">
        <v>188</v>
      </c>
      <c r="F12" s="45">
        <v>2</v>
      </c>
      <c r="G12" s="45" t="s">
        <v>8</v>
      </c>
      <c r="H12" s="45"/>
    </row>
    <row r="13" spans="1:8" s="21" customFormat="1" ht="25.5">
      <c r="A13" s="52">
        <v>47</v>
      </c>
      <c r="B13" s="45" t="s">
        <v>144</v>
      </c>
      <c r="C13" s="45" t="s">
        <v>177</v>
      </c>
      <c r="D13" s="45">
        <v>2</v>
      </c>
      <c r="E13" s="45" t="s">
        <v>187</v>
      </c>
      <c r="F13" s="45">
        <v>0</v>
      </c>
      <c r="G13" s="45" t="s">
        <v>9</v>
      </c>
      <c r="H13" s="45"/>
    </row>
    <row r="14" spans="1:8" s="21" customFormat="1" ht="37.5">
      <c r="A14" s="52">
        <v>48</v>
      </c>
      <c r="B14" s="45" t="s">
        <v>153</v>
      </c>
      <c r="C14" s="45" t="s">
        <v>154</v>
      </c>
      <c r="D14" s="45">
        <v>2</v>
      </c>
      <c r="E14" s="45" t="s">
        <v>189</v>
      </c>
      <c r="F14" s="45">
        <v>2</v>
      </c>
      <c r="G14" s="45" t="s">
        <v>10</v>
      </c>
      <c r="H14" s="45"/>
    </row>
    <row r="15" spans="1:8" s="21" customFormat="1" ht="49.5">
      <c r="A15" s="52">
        <v>49</v>
      </c>
      <c r="B15" s="45" t="s">
        <v>104</v>
      </c>
      <c r="C15" s="45" t="s">
        <v>155</v>
      </c>
      <c r="D15" s="45">
        <v>2</v>
      </c>
      <c r="E15" s="45" t="s">
        <v>187</v>
      </c>
      <c r="F15" s="45">
        <v>0</v>
      </c>
      <c r="G15" s="45" t="s">
        <v>14</v>
      </c>
      <c r="H15" s="45"/>
    </row>
    <row r="16" spans="1:8" ht="21.75" customHeight="1">
      <c r="A16" s="36" t="s">
        <v>161</v>
      </c>
      <c r="B16" s="37"/>
      <c r="C16" s="37"/>
      <c r="D16" s="28">
        <f>SUM(D2:D15)</f>
        <v>30</v>
      </c>
      <c r="E16" s="28"/>
      <c r="F16" s="28">
        <f>SUM(F2:F15)</f>
        <v>19</v>
      </c>
      <c r="G16" s="28"/>
      <c r="H16" s="2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E6" sqref="E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69" t="s">
        <v>163</v>
      </c>
      <c r="B1" s="70"/>
      <c r="C1" s="17" t="s">
        <v>66</v>
      </c>
      <c r="D1" s="18" t="s">
        <v>164</v>
      </c>
      <c r="E1" s="18" t="s">
        <v>186</v>
      </c>
      <c r="F1" s="18" t="s">
        <v>159</v>
      </c>
      <c r="G1" s="18" t="s">
        <v>126</v>
      </c>
      <c r="H1" s="18" t="s">
        <v>127</v>
      </c>
    </row>
    <row r="2" spans="1:8" s="21" customFormat="1" ht="25.5">
      <c r="A2" s="49">
        <v>50</v>
      </c>
      <c r="B2" s="45" t="s">
        <v>103</v>
      </c>
      <c r="C2" s="45" t="s">
        <v>47</v>
      </c>
      <c r="D2" s="45">
        <v>2</v>
      </c>
      <c r="E2" s="45" t="s">
        <v>187</v>
      </c>
      <c r="F2" s="45">
        <v>0</v>
      </c>
      <c r="G2" s="45"/>
      <c r="H2" s="45"/>
    </row>
    <row r="3" spans="1:8" s="21" customFormat="1" ht="37.5">
      <c r="A3" s="49">
        <v>51</v>
      </c>
      <c r="B3" s="45" t="s">
        <v>136</v>
      </c>
      <c r="C3" s="45" t="s">
        <v>137</v>
      </c>
      <c r="D3" s="45">
        <v>2</v>
      </c>
      <c r="E3" s="45" t="s">
        <v>187</v>
      </c>
      <c r="F3" s="45">
        <v>0</v>
      </c>
      <c r="G3" s="45"/>
      <c r="H3" s="45"/>
    </row>
    <row r="4" spans="1:8" s="21" customFormat="1" ht="37.5">
      <c r="A4" s="49">
        <v>52</v>
      </c>
      <c r="B4" s="45" t="s">
        <v>105</v>
      </c>
      <c r="C4" s="45" t="s">
        <v>182</v>
      </c>
      <c r="D4" s="45">
        <v>2</v>
      </c>
      <c r="E4" s="45" t="s">
        <v>189</v>
      </c>
      <c r="F4" s="45">
        <v>2</v>
      </c>
      <c r="G4" s="45" t="s">
        <v>19</v>
      </c>
      <c r="H4" s="45"/>
    </row>
    <row r="5" spans="1:8" s="21" customFormat="1" ht="25.5">
      <c r="A5" s="49">
        <v>53</v>
      </c>
      <c r="B5" s="45" t="s">
        <v>82</v>
      </c>
      <c r="C5" s="45" t="s">
        <v>183</v>
      </c>
      <c r="D5" s="45">
        <v>2</v>
      </c>
      <c r="E5" s="45" t="s">
        <v>187</v>
      </c>
      <c r="F5" s="45">
        <v>0</v>
      </c>
      <c r="G5" s="45"/>
      <c r="H5" s="45"/>
    </row>
    <row r="6" spans="1:8" s="21" customFormat="1" ht="18">
      <c r="A6" s="34" t="s">
        <v>161</v>
      </c>
      <c r="B6" s="34"/>
      <c r="C6" s="34"/>
      <c r="D6" s="35">
        <f>SUM(D2:D5)</f>
        <v>8</v>
      </c>
      <c r="E6" s="35"/>
      <c r="F6" s="35">
        <f>SUM(F2:F5)</f>
        <v>2</v>
      </c>
      <c r="G6" s="34"/>
      <c r="H6" s="34"/>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5" t="s">
        <v>163</v>
      </c>
      <c r="B1" s="66"/>
      <c r="C1" s="17" t="s">
        <v>66</v>
      </c>
      <c r="D1" s="31" t="s">
        <v>164</v>
      </c>
      <c r="E1" s="31" t="s">
        <v>186</v>
      </c>
      <c r="F1" s="31" t="s">
        <v>159</v>
      </c>
      <c r="G1" s="31" t="s">
        <v>126</v>
      </c>
      <c r="H1" s="31" t="s">
        <v>127</v>
      </c>
    </row>
    <row r="2" spans="1:8" ht="25.5">
      <c r="A2" s="20">
        <v>54</v>
      </c>
      <c r="B2" s="22" t="s">
        <v>108</v>
      </c>
      <c r="C2" s="22" t="s">
        <v>81</v>
      </c>
      <c r="D2" s="14">
        <v>2</v>
      </c>
      <c r="E2" s="14" t="s">
        <v>187</v>
      </c>
      <c r="F2" s="45">
        <v>0</v>
      </c>
      <c r="G2" s="45" t="s">
        <v>20</v>
      </c>
      <c r="H2" s="2"/>
    </row>
    <row r="3" spans="1:8" ht="49.5">
      <c r="A3" s="20">
        <v>55</v>
      </c>
      <c r="B3" s="22" t="s">
        <v>106</v>
      </c>
      <c r="C3" s="22" t="s">
        <v>81</v>
      </c>
      <c r="D3" s="14">
        <v>2</v>
      </c>
      <c r="E3" s="14" t="s">
        <v>187</v>
      </c>
      <c r="F3" s="45">
        <v>0</v>
      </c>
      <c r="G3" s="45" t="s">
        <v>21</v>
      </c>
      <c r="H3" s="2"/>
    </row>
    <row r="4" spans="1:8" ht="24">
      <c r="A4" s="20">
        <v>56</v>
      </c>
      <c r="B4" s="22" t="s">
        <v>107</v>
      </c>
      <c r="C4" s="22" t="s">
        <v>81</v>
      </c>
      <c r="D4" s="14">
        <v>2</v>
      </c>
      <c r="E4" s="14" t="s">
        <v>187</v>
      </c>
      <c r="F4" s="45">
        <v>0</v>
      </c>
      <c r="G4" s="45"/>
      <c r="H4" s="2"/>
    </row>
    <row r="5" spans="1:8" ht="15">
      <c r="A5" s="20">
        <v>57</v>
      </c>
      <c r="B5" s="22" t="s">
        <v>111</v>
      </c>
      <c r="C5" s="22" t="s">
        <v>81</v>
      </c>
      <c r="D5" s="14">
        <v>2</v>
      </c>
      <c r="E5" s="14" t="s">
        <v>187</v>
      </c>
      <c r="F5" s="45">
        <v>0</v>
      </c>
      <c r="G5" s="45"/>
      <c r="H5" s="2"/>
    </row>
    <row r="6" spans="1:8" ht="24">
      <c r="A6" s="20">
        <v>58</v>
      </c>
      <c r="B6" s="22" t="s">
        <v>58</v>
      </c>
      <c r="C6" s="22" t="s">
        <v>81</v>
      </c>
      <c r="D6" s="14">
        <v>2</v>
      </c>
      <c r="E6" s="14" t="s">
        <v>189</v>
      </c>
      <c r="F6" s="45">
        <v>2</v>
      </c>
      <c r="G6" s="45" t="s">
        <v>22</v>
      </c>
      <c r="H6" s="2"/>
    </row>
    <row r="7" spans="1:8" ht="15">
      <c r="A7" s="20">
        <v>59</v>
      </c>
      <c r="B7" s="22" t="s">
        <v>156</v>
      </c>
      <c r="C7" s="22" t="s">
        <v>81</v>
      </c>
      <c r="D7" s="14">
        <v>2</v>
      </c>
      <c r="E7" s="14" t="s">
        <v>187</v>
      </c>
      <c r="F7" s="45">
        <v>0</v>
      </c>
      <c r="G7" s="45"/>
      <c r="H7" s="2"/>
    </row>
    <row r="8" spans="1:8" ht="24">
      <c r="A8" s="20">
        <v>60</v>
      </c>
      <c r="B8" s="22" t="s">
        <v>80</v>
      </c>
      <c r="C8" s="22" t="s">
        <v>81</v>
      </c>
      <c r="D8" s="14">
        <v>2</v>
      </c>
      <c r="E8" s="14" t="s">
        <v>189</v>
      </c>
      <c r="F8" s="45">
        <v>2</v>
      </c>
      <c r="G8" s="45" t="s">
        <v>23</v>
      </c>
      <c r="H8" s="2"/>
    </row>
    <row r="9" spans="1:8" ht="24">
      <c r="A9" s="20">
        <v>61</v>
      </c>
      <c r="B9" s="23" t="s">
        <v>138</v>
      </c>
      <c r="C9" s="22" t="s">
        <v>81</v>
      </c>
      <c r="D9" s="14">
        <v>2</v>
      </c>
      <c r="E9" s="14" t="s">
        <v>189</v>
      </c>
      <c r="F9" s="45">
        <v>2</v>
      </c>
      <c r="G9" s="45" t="s">
        <v>24</v>
      </c>
      <c r="H9" s="2"/>
    </row>
    <row r="10" spans="1:8" ht="18">
      <c r="A10" s="5" t="s">
        <v>161</v>
      </c>
      <c r="B10" s="34"/>
      <c r="C10" s="6"/>
      <c r="D10" s="3">
        <f>SUM(D2:D9)</f>
        <v>16</v>
      </c>
      <c r="E10" s="3"/>
      <c r="F10" s="3">
        <f>SUM(F2:F9)</f>
        <v>6</v>
      </c>
      <c r="G10" s="3"/>
      <c r="H10" s="3"/>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