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81" windowWidth="19320" windowHeight="994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<sst xmlns="http://schemas.openxmlformats.org/spreadsheetml/2006/main" count="306" uniqueCount="171">
  <si>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</si>
  <si>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</si>
  <si>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</si>
  <si>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</si>
  <si>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</si>
  <si>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</si>
  <si>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</si>
  <si>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</si>
  <si>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</si>
  <si>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</si>
  <si>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</si>
  <si>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</si>
  <si>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</si>
  <si>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</si>
  <si>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</si>
  <si>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</si>
  <si>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</si>
  <si>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</si>
  <si>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</si>
  <si>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</si>
  <si>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</si>
  <si>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</si>
  <si>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</si>
  <si>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</si>
  <si>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</si>
  <si>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</si>
  <si>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</si>
  <si>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</si>
  <si>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</si>
  <si>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</si>
  <si>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</si>
  <si>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</si>
  <si>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</si>
  <si>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</si>
  <si>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</si>
  <si>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</si>
  <si>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</si>
  <si>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</si>
  <si>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</si>
  <si>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</si>
  <si>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</si>
  <si>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</si>
  <si>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</si>
  <si>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</si>
  <si>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</si>
  <si>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</si>
  <si>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</si>
  <si>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</si>
  <si>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</si>
  <si>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</si>
  <si>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</si>
  <si>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</si>
  <si>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</si>
  <si>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</si>
  <si>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</si>
  <si>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</si>
  <si>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</si>
  <si>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</si>
  <si>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</si>
  <si>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</si>
  <si>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</si>
  <si>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</si>
  <si>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</si>
  <si>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</si>
  <si>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</si>
  <si>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</si>
  <si>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</si>
  <si>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</si>
  <si>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</si>
  <si>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</si>
  <si>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</si>
  <si>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</si>
  <si>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</si>
  <si>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</si>
  <si>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</si>
  <si>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</si>
  <si>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</si>
  <si>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</si>
  <si>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</si>
  <si>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</si>
  <si>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</si>
  <si>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</si>
  <si>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</si>
  <si>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</si>
  <si>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</si>
  <si>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</si>
  <si>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</si>
  <si>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</si>
  <si>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</si>
  <si>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</si>
  <si>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</si>
  <si>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</si>
  <si>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</si>
  <si>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</si>
  <si>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</si>
  <si>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</si>
  <si>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</si>
  <si>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</si>
  <si>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</si>
  <si>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</si>
  <si>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</si>
  <si>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</si>
  <si>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</si>
  <si>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</si>
  <si>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</si>
  <si>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</si>
  <si>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</si>
  <si>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</si>
  <si>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</si>
  <si>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</si>
  <si>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</si>
  <si>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</si>
  <si>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</si>
  <si>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</si>
  <si>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</si>
  <si>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</si>
  <si>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</si>
  <si>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</si>
  <si>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</si>
  <si>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</si>
  <si>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</si>
  <si>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</si>
  <si>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</si>
  <si>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</si>
  <si>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</si>
  <si>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</si>
  <si>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</si>
  <si>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</si>
  <si>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</si>
  <si>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</si>
  <si>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</si>
  <si>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</si>
  <si>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</si>
  <si>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</si>
  <si>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 Belgium</t>
  </si>
  <si>
    <t>Person in charge: Vicky</t>
  </si>
  <si>
    <t>yes</t>
  </si>
  <si>
    <t>Article 32 of the Constitution was amended in 1993 to include a right of access to documents held by the government: Everyone has the right to consult any administrative document and to have a copy made, except in the cases and conditions stipulated by the laws, decrees, or rulings referred to in Article 134.</t>
  </si>
  <si>
    <t>not mentioned</t>
  </si>
  <si>
    <t>Article 4 establishes the right of access to documents. The only mention to entitlement is "chacun".</t>
  </si>
  <si>
    <t>Article 1.b.2, mention all informtion in any form</t>
  </si>
  <si>
    <t>Article 1.b.2, mention the right of access to all informtion in any form
Article 4 establishes the right of access to documents</t>
  </si>
  <si>
    <t>partially</t>
  </si>
  <si>
    <t>Article 1.b establishes taht this law will only aply to federal administrative authorities.
Article 11 establishes that this law applies to archives, excluding 2 of them who are ruled by the law on archives.</t>
  </si>
  <si>
    <t>The law only applies to admnistrative bodies</t>
  </si>
  <si>
    <t>Article 5 establishes that the request has to be in written format and include a clear definition of the information needed.</t>
  </si>
  <si>
    <t>Article 5 establishes that in case the information is not held the institution has to inform the requester asap and refer him to the institution taht hold sthe informaiton</t>
  </si>
  <si>
    <t xml:space="preserve">Article 6.5 establishes that the timeframe is 30 days </t>
  </si>
  <si>
    <t>Article 6.5 establishes taht the maximum estension would be 15 days.</t>
  </si>
  <si>
    <t>Check administrative procedure law</t>
  </si>
  <si>
    <t>Article 3 and article 12 establish taht fees can be charged for copies.
Arrêté royal du 17 août 2007 fixant le montant de la rétribution due pour la réception d'une copie d'un document administratif ou d'un document qui contient des informations environnementales.</t>
  </si>
  <si>
    <t xml:space="preserve">no </t>
  </si>
  <si>
    <t>Article 10 establishes that "Administrative documents obtained under this Act may not be broadcast or used for commercial purposes."</t>
  </si>
  <si>
    <t>Article 6</t>
  </si>
  <si>
    <t>Article 6.4</t>
  </si>
  <si>
    <t>Article 6.5</t>
  </si>
  <si>
    <t>Article 8.2 establishes the possibility of asking the authority that refused the information to reconsider it's action. They have 15 days to answer. If they don't answer, the administrative silence is negative.</t>
  </si>
  <si>
    <t>Article 8.2 establishes the possibility of asking a commission for an opinion on the case but it's opinion is not binding.</t>
  </si>
  <si>
    <t>no</t>
  </si>
  <si>
    <t>Article 8.1 establishes taht the King with the agreement of the Council of Ministers will decide the composition and the functionning of the Commission.</t>
  </si>
  <si>
    <t>Article 6.2 establishes the right to appeal in cases of refusal, incomplete or wrong answer or silence.</t>
  </si>
  <si>
    <t>Article 6.2 establishes that the Commission has to answer in 30 days, on case of silence the answer is refusal.</t>
  </si>
  <si>
    <t>The law does not mention this obligation and the law recognaise the possibility of a negative silence.</t>
  </si>
  <si>
    <t xml:space="preserve">partially </t>
  </si>
  <si>
    <t>Article 8.4 establishes that the Commission may propose measures to the legislative power to improve the law or it's implementation.</t>
  </si>
  <si>
    <t xml:space="preserve">  1° concerne un  document administratif dont la divulgation peut être source de méprise, le document étant inachevé ou  incomplet; </t>
  </si>
  <si>
    <t>not mentioned in the decrees on the functioning of the CADA</t>
  </si>
  <si>
    <t xml:space="preserve">ok but for federal bodies we agreed that we give full points if applies to all of them. </t>
  </si>
  <si>
    <t xml:space="preserve">Link: http://www.ejustice.just.fgov.be/cgi_loi/change_lg.pl?language=fr&amp;la=F&amp;cn=1994041151&amp;table_name=loi  </t>
  </si>
  <si>
    <t xml:space="preserve">Name of the law: Loi relative à la publicité de l'administration, 1994, as last amended </t>
  </si>
  <si>
    <t xml:space="preserve">http://www.bestuursdocumenten.be/index.php?id=2362&amp;L=0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</si>
</sst>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48">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
      <b/>
      <sz val="10"/>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6">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43" fillId="0" borderId="0" xfId="0" applyFont="1" applyAlignment="1">
      <alignment/>
    </xf>
    <xf numFmtId="0" fontId="0" fillId="0" borderId="10" xfId="0" applyFill="1" applyBorder="1" applyAlignment="1">
      <alignment wrapText="1"/>
    </xf>
    <xf numFmtId="0" fontId="0" fillId="0" borderId="10" xfId="0" applyFont="1" applyFill="1" applyBorder="1" applyAlignment="1">
      <alignment/>
    </xf>
    <xf numFmtId="0" fontId="0" fillId="0" borderId="10" xfId="0" applyBorder="1" applyAlignment="1">
      <alignment wrapText="1"/>
    </xf>
    <xf numFmtId="0" fontId="45" fillId="0" borderId="20" xfId="0" applyFont="1" applyFill="1" applyBorder="1" applyAlignment="1">
      <alignment/>
    </xf>
    <xf numFmtId="0" fontId="0" fillId="0" borderId="10" xfId="0" applyBorder="1" applyAlignment="1">
      <alignment/>
    </xf>
    <xf numFmtId="0" fontId="0" fillId="0" borderId="11" xfId="0" applyFont="1" applyBorder="1" applyAlignment="1">
      <alignment/>
    </xf>
    <xf numFmtId="0" fontId="0" fillId="0" borderId="10" xfId="0" applyBorder="1" applyAlignment="1">
      <alignment horizontal="left" indent="1"/>
    </xf>
    <xf numFmtId="0" fontId="0" fillId="0" borderId="20" xfId="0" applyBorder="1" applyAlignment="1">
      <alignment/>
    </xf>
    <xf numFmtId="0" fontId="13" fillId="0" borderId="10" xfId="53" applyFont="1" applyBorder="1" applyAlignment="1" applyProtection="1">
      <alignment horizontal="left" indent="1"/>
      <protection/>
    </xf>
    <xf numFmtId="0" fontId="0" fillId="0" borderId="10" xfId="0" applyFill="1" applyBorder="1" applyAlignment="1">
      <alignment/>
    </xf>
    <xf numFmtId="0" fontId="0" fillId="0" borderId="20" xfId="0" applyFill="1" applyBorder="1" applyAlignment="1">
      <alignment/>
    </xf>
    <xf numFmtId="0" fontId="0" fillId="15" borderId="15" xfId="0" applyFont="1" applyFill="1" applyBorder="1" applyAlignment="1">
      <alignment/>
    </xf>
    <xf numFmtId="0" fontId="0" fillId="15" borderId="10" xfId="0" applyFont="1" applyFill="1" applyBorder="1" applyAlignment="1">
      <alignment/>
    </xf>
    <xf numFmtId="0" fontId="0" fillId="34" borderId="10" xfId="0" applyFill="1" applyBorder="1" applyAlignment="1">
      <alignment wrapText="1"/>
    </xf>
    <xf numFmtId="0" fontId="45" fillId="15" borderId="15" xfId="0" applyFont="1" applyFill="1" applyBorder="1" applyAlignment="1">
      <alignment/>
    </xf>
    <xf numFmtId="0" fontId="46" fillId="34" borderId="10" xfId="0" applyFont="1" applyFill="1" applyBorder="1" applyAlignment="1">
      <alignment wrapText="1"/>
    </xf>
    <xf numFmtId="0" fontId="46" fillId="34" borderId="12" xfId="0" applyFont="1" applyFill="1" applyBorder="1" applyAlignment="1">
      <alignment wrapText="1"/>
    </xf>
    <xf numFmtId="0" fontId="46" fillId="15" borderId="15" xfId="0" applyFont="1" applyFill="1" applyBorder="1" applyAlignment="1">
      <alignment/>
    </xf>
    <xf numFmtId="0" fontId="47" fillId="15" borderId="15" xfId="0" applyFont="1" applyFill="1" applyBorder="1" applyAlignment="1">
      <alignment/>
    </xf>
    <xf numFmtId="0" fontId="46" fillId="34" borderId="10" xfId="0" applyFont="1" applyFill="1" applyBorder="1" applyAlignment="1">
      <alignment/>
    </xf>
    <xf numFmtId="0" fontId="46" fillId="34" borderId="15" xfId="0" applyFont="1" applyFill="1" applyBorder="1" applyAlignment="1">
      <alignment/>
    </xf>
    <xf numFmtId="0" fontId="46" fillId="15" borderId="15" xfId="0" applyFont="1" applyFill="1" applyBorder="1" applyAlignment="1">
      <alignment/>
    </xf>
    <xf numFmtId="0" fontId="46" fillId="15" borderId="10" xfId="0" applyFont="1" applyFill="1" applyBorder="1" applyAlignment="1">
      <alignment/>
    </xf>
    <xf numFmtId="0" fontId="0" fillId="15" borderId="15" xfId="0" applyFill="1" applyBorder="1" applyAlignment="1">
      <alignment/>
    </xf>
    <xf numFmtId="0" fontId="4" fillId="15" borderId="10" xfId="0" applyFont="1" applyFill="1" applyBorder="1" applyAlignment="1">
      <alignment/>
    </xf>
    <xf numFmtId="0" fontId="6" fillId="0" borderId="10" xfId="0" applyFont="1" applyFill="1" applyBorder="1" applyAlignment="1">
      <alignment horizontal="center" vertical="center"/>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center" vertical="center" wrapText="1"/>
    </xf>
    <xf numFmtId="0" fontId="6" fillId="0" borderId="12" xfId="0" applyFont="1" applyFill="1" applyBorder="1" applyAlignment="1">
      <alignment horizontal="left" wrapText="1"/>
    </xf>
    <xf numFmtId="0" fontId="6" fillId="0" borderId="12" xfId="0" applyFont="1" applyFill="1" applyBorder="1" applyAlignment="1">
      <alignment horizontal="right"/>
    </xf>
    <xf numFmtId="0" fontId="6" fillId="34" borderId="10" xfId="0" applyFont="1" applyFill="1" applyBorder="1" applyAlignment="1">
      <alignment/>
    </xf>
    <xf numFmtId="0" fontId="6" fillId="34" borderId="10" xfId="0" applyFont="1" applyFill="1" applyBorder="1" applyAlignment="1">
      <alignment wrapText="1"/>
    </xf>
    <xf numFmtId="0" fontId="6" fillId="34" borderId="12" xfId="0" applyFont="1" applyFill="1" applyBorder="1" applyAlignment="1">
      <alignment/>
    </xf>
    <xf numFmtId="0" fontId="6" fillId="34" borderId="12" xfId="0" applyFont="1" applyFill="1" applyBorder="1" applyAlignment="1">
      <alignment horizontal="left"/>
    </xf>
    <xf numFmtId="0" fontId="7" fillId="15" borderId="18" xfId="0" applyFont="1" applyFill="1" applyBorder="1" applyAlignment="1">
      <alignment/>
    </xf>
    <xf numFmtId="0" fontId="7" fillId="15" borderId="15" xfId="0" applyFont="1" applyFill="1" applyBorder="1" applyAlignment="1">
      <alignment/>
    </xf>
    <xf numFmtId="0" fontId="7" fillId="15" borderId="10" xfId="0" applyFont="1" applyFill="1" applyBorder="1" applyAlignment="1">
      <alignment/>
    </xf>
    <xf numFmtId="0" fontId="5" fillId="8" borderId="15" xfId="0" applyFont="1" applyFill="1" applyBorder="1" applyAlignment="1">
      <alignment wrapText="1"/>
    </xf>
    <xf numFmtId="0" fontId="5" fillId="8" borderId="10" xfId="0" applyFont="1" applyFill="1" applyBorder="1" applyAlignment="1">
      <alignment wrapText="1"/>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Font="1" applyBorder="1" applyAlignment="1">
      <alignment horizontal="center"/>
    </xf>
    <xf numFmtId="0" fontId="0" fillId="0" borderId="11" xfId="0" applyFont="1"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xf numFmtId="0" fontId="6" fillId="35" borderId="10" xfId="0" applyFont="1" applyFill="1" applyBorder="1" applyAlignment="1">
      <alignment wrapText="1"/>
    </xf>
    <xf numFmtId="0" fontId="10" fillId="0" borderId="0" xfId="53"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uursdocumenten.be/index.php?id=2362&amp;L=0" TargetMode="External" /></Relationships>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9" sqref="A9"/>
    </sheetView>
  </sheetViews>
  <sheetFormatPr defaultColWidth="11.421875" defaultRowHeight="15"/>
  <cols>
    <col min="1" max="1" width="36.140625" style="0" customWidth="1"/>
    <col min="2" max="3" width="16.140625" style="0" customWidth="1"/>
  </cols>
  <sheetData>
    <row r="1" ht="18.75">
      <c r="A1" s="2" t="s">
        <v>107</v>
      </c>
    </row>
    <row r="4" ht="15">
      <c r="A4" s="55" t="s">
        <v>134</v>
      </c>
    </row>
    <row r="5" ht="15">
      <c r="A5" s="55" t="s">
        <v>135</v>
      </c>
    </row>
    <row r="6" ht="20.25" customHeight="1">
      <c r="A6" s="55" t="s">
        <v>169</v>
      </c>
    </row>
    <row r="7" ht="21" customHeight="1">
      <c r="A7" t="s">
        <v>168</v>
      </c>
    </row>
    <row r="8" ht="15">
      <c r="A8" s="115" t="s">
        <v>170</v>
      </c>
    </row>
    <row r="11" ht="15">
      <c r="A11" s="1" t="s">
        <v>5</v>
      </c>
    </row>
    <row r="14" ht="15">
      <c r="A14" s="1" t="s">
        <v>108</v>
      </c>
    </row>
    <row r="16" spans="1:3" ht="15">
      <c r="A16" s="43" t="s">
        <v>99</v>
      </c>
      <c r="B16" s="43" t="s">
        <v>103</v>
      </c>
      <c r="C16" s="43" t="s">
        <v>100</v>
      </c>
    </row>
    <row r="17" spans="1:3" ht="15">
      <c r="A17" s="3" t="s">
        <v>98</v>
      </c>
      <c r="B17" s="3">
        <f>'1. Right of Access'!D6</f>
        <v>6</v>
      </c>
      <c r="C17" s="4">
        <f>'1. Right of Access'!F6</f>
        <v>2</v>
      </c>
    </row>
    <row r="18" spans="1:5" ht="15">
      <c r="A18" s="3" t="s">
        <v>113</v>
      </c>
      <c r="B18" s="3">
        <f>'2. Scope'!D11</f>
        <v>30</v>
      </c>
      <c r="C18" s="3">
        <f>'2. Scope'!F11</f>
        <v>13</v>
      </c>
      <c r="E18" s="7"/>
    </row>
    <row r="19" spans="1:3" ht="15">
      <c r="A19" s="3" t="s">
        <v>112</v>
      </c>
      <c r="B19" s="3">
        <f>'3. Requesting Procedures '!D17</f>
        <v>30</v>
      </c>
      <c r="C19" s="4">
        <f>'3. Requesting Procedures '!F17</f>
        <v>10</v>
      </c>
    </row>
    <row r="20" spans="1:3" ht="15">
      <c r="A20" s="3" t="s">
        <v>86</v>
      </c>
      <c r="B20" s="3">
        <f>'4. Exceptions and Refusals  '!D10</f>
        <v>30</v>
      </c>
      <c r="C20" s="4">
        <f>'4. Exceptions and Refusals  '!F10</f>
        <v>20</v>
      </c>
    </row>
    <row r="21" spans="1:3" ht="15">
      <c r="A21" s="3" t="s">
        <v>111</v>
      </c>
      <c r="B21" s="3">
        <f>'5. Appeals '!D16</f>
        <v>30</v>
      </c>
      <c r="C21" s="4">
        <f>'5. Appeals '!F16</f>
        <v>11</v>
      </c>
    </row>
    <row r="22" spans="1:3" ht="15">
      <c r="A22" s="3" t="s">
        <v>110</v>
      </c>
      <c r="B22" s="3">
        <f>'6. Sanctions and Protections '!D6</f>
        <v>8</v>
      </c>
      <c r="C22" s="3">
        <f>'6. Sanctions and Protections '!F6</f>
        <v>0</v>
      </c>
    </row>
    <row r="23" spans="1:3" ht="15">
      <c r="A23" s="3" t="s">
        <v>109</v>
      </c>
      <c r="B23" s="3">
        <f>'7. Promotional Measures '!D10</f>
        <v>16</v>
      </c>
      <c r="C23" s="4">
        <f>'7. Promotional Measures '!F10</f>
        <v>0</v>
      </c>
    </row>
    <row r="24" spans="1:3" ht="15">
      <c r="A24" s="44" t="s">
        <v>101</v>
      </c>
      <c r="B24" s="44">
        <f>SUM(B17:B23)</f>
        <v>150</v>
      </c>
      <c r="C24" s="44">
        <f>SUM(C17:C23)</f>
        <v>56</v>
      </c>
    </row>
  </sheetData>
  <sheetProtection/>
  <hyperlinks>
    <hyperlink ref="A8" r:id="rId1" display="http://www.bestuursdocumenten.be/index.php?id=2362&amp;L=0 "/>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B1">
      <selection activeCell="B25" sqref="B25"/>
    </sheetView>
  </sheetViews>
  <sheetFormatPr defaultColWidth="11.421875" defaultRowHeight="15"/>
  <cols>
    <col min="1" max="1" width="11.421875" style="0" customWidth="1"/>
    <col min="2" max="2" width="72.7109375" style="0" customWidth="1"/>
    <col min="3" max="3" width="31.28125" style="0" customWidth="1"/>
    <col min="4" max="4" width="22.00390625" style="0" customWidth="1"/>
    <col min="5" max="5" width="11.140625" style="0" customWidth="1"/>
    <col min="6" max="6" width="8.28125" style="0" customWidth="1"/>
    <col min="7" max="7" width="49.57421875" style="0" customWidth="1"/>
    <col min="8" max="8" width="31.28125" style="0" customWidth="1"/>
  </cols>
  <sheetData>
    <row r="1" spans="1:8" ht="18.75">
      <c r="A1" s="96" t="s">
        <v>104</v>
      </c>
      <c r="B1" s="97"/>
      <c r="C1" s="41" t="s">
        <v>10</v>
      </c>
      <c r="D1" s="42" t="s">
        <v>132</v>
      </c>
      <c r="E1" s="42" t="s">
        <v>133</v>
      </c>
      <c r="F1" s="42" t="s">
        <v>100</v>
      </c>
      <c r="G1" s="42" t="s">
        <v>64</v>
      </c>
      <c r="H1" s="42" t="s">
        <v>65</v>
      </c>
    </row>
    <row r="2" spans="1:8" ht="90.75">
      <c r="A2" s="15">
        <v>1</v>
      </c>
      <c r="B2" s="9" t="s">
        <v>61</v>
      </c>
      <c r="C2" s="9" t="s">
        <v>66</v>
      </c>
      <c r="D2" s="16">
        <v>2</v>
      </c>
      <c r="E2" s="56" t="s">
        <v>136</v>
      </c>
      <c r="F2" s="57">
        <v>2</v>
      </c>
      <c r="G2" s="58" t="s">
        <v>137</v>
      </c>
      <c r="H2" s="59"/>
    </row>
    <row r="3" spans="1:8" ht="35.25" customHeight="1">
      <c r="A3" s="17">
        <v>2</v>
      </c>
      <c r="B3" s="11" t="s">
        <v>40</v>
      </c>
      <c r="C3" s="12" t="s">
        <v>39</v>
      </c>
      <c r="D3" s="18">
        <v>2</v>
      </c>
      <c r="E3" s="60" t="s">
        <v>138</v>
      </c>
      <c r="F3" s="61">
        <v>0</v>
      </c>
      <c r="G3" s="62" t="s">
        <v>138</v>
      </c>
      <c r="H3" s="63"/>
    </row>
    <row r="4" spans="1:8" ht="39" customHeight="1">
      <c r="A4" s="98">
        <v>3</v>
      </c>
      <c r="B4" s="11" t="s">
        <v>69</v>
      </c>
      <c r="C4" s="13" t="s">
        <v>41</v>
      </c>
      <c r="D4" s="100">
        <v>2</v>
      </c>
      <c r="E4" s="60" t="s">
        <v>138</v>
      </c>
      <c r="F4" s="102">
        <v>0</v>
      </c>
      <c r="G4" s="64" t="s">
        <v>138</v>
      </c>
      <c r="H4" s="63"/>
    </row>
    <row r="5" spans="1:8" ht="26.25" customHeight="1">
      <c r="A5" s="99"/>
      <c r="B5" s="9" t="s">
        <v>70</v>
      </c>
      <c r="C5" s="14" t="s">
        <v>41</v>
      </c>
      <c r="D5" s="101"/>
      <c r="E5" s="65" t="s">
        <v>138</v>
      </c>
      <c r="F5" s="103"/>
      <c r="G5" s="65" t="s">
        <v>138</v>
      </c>
      <c r="H5" s="66"/>
    </row>
    <row r="6" spans="1:8" ht="18.75">
      <c r="A6" s="45" t="s">
        <v>102</v>
      </c>
      <c r="B6" s="46"/>
      <c r="C6" s="46"/>
      <c r="D6" s="47">
        <f>SUM(D2:D5)</f>
        <v>6</v>
      </c>
      <c r="E6" s="67">
        <f>SUM(E2:E5)</f>
        <v>0</v>
      </c>
      <c r="F6" s="68">
        <f>SUM(F2:F5)</f>
        <v>2</v>
      </c>
      <c r="G6" s="47"/>
      <c r="H6" s="47"/>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C1">
      <selection activeCell="H5" sqref="H5"/>
    </sheetView>
  </sheetViews>
  <sheetFormatPr defaultColWidth="11.421875" defaultRowHeight="15"/>
  <cols>
    <col min="1" max="1" width="11.421875" style="0" customWidth="1"/>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104" t="s">
        <v>104</v>
      </c>
      <c r="B1" s="105"/>
      <c r="C1" s="94" t="s">
        <v>10</v>
      </c>
      <c r="D1" s="95" t="s">
        <v>132</v>
      </c>
      <c r="E1" s="95" t="s">
        <v>133</v>
      </c>
      <c r="F1" s="95" t="s">
        <v>100</v>
      </c>
      <c r="G1" s="95" t="s">
        <v>64</v>
      </c>
      <c r="H1" s="95" t="s">
        <v>65</v>
      </c>
    </row>
    <row r="2" spans="1:8" ht="51.75">
      <c r="A2" s="81">
        <v>4</v>
      </c>
      <c r="B2" s="82" t="s">
        <v>71</v>
      </c>
      <c r="C2" s="82" t="s">
        <v>122</v>
      </c>
      <c r="D2" s="4">
        <v>2</v>
      </c>
      <c r="E2" s="87" t="s">
        <v>136</v>
      </c>
      <c r="F2" s="87">
        <v>2</v>
      </c>
      <c r="G2" s="88" t="s">
        <v>139</v>
      </c>
      <c r="H2" s="87"/>
    </row>
    <row r="3" spans="1:8" ht="51.75">
      <c r="A3" s="81">
        <v>5</v>
      </c>
      <c r="B3" s="82" t="s">
        <v>11</v>
      </c>
      <c r="C3" s="82" t="s">
        <v>123</v>
      </c>
      <c r="D3" s="4">
        <v>4</v>
      </c>
      <c r="E3" s="87" t="s">
        <v>136</v>
      </c>
      <c r="F3" s="87">
        <v>4</v>
      </c>
      <c r="G3" s="87" t="s">
        <v>140</v>
      </c>
      <c r="H3" s="87"/>
    </row>
    <row r="4" spans="1:8" ht="64.5">
      <c r="A4" s="81">
        <v>6</v>
      </c>
      <c r="B4" s="82" t="s">
        <v>17</v>
      </c>
      <c r="C4" s="82" t="s">
        <v>83</v>
      </c>
      <c r="D4" s="4">
        <v>2</v>
      </c>
      <c r="E4" s="87" t="s">
        <v>136</v>
      </c>
      <c r="F4" s="87">
        <v>2</v>
      </c>
      <c r="G4" s="88" t="s">
        <v>141</v>
      </c>
      <c r="H4" s="87"/>
    </row>
    <row r="5" spans="1:8" ht="166.5">
      <c r="A5" s="81">
        <v>7</v>
      </c>
      <c r="B5" s="82" t="s">
        <v>77</v>
      </c>
      <c r="C5" s="82" t="s">
        <v>33</v>
      </c>
      <c r="D5" s="4">
        <v>8</v>
      </c>
      <c r="E5" s="87" t="s">
        <v>142</v>
      </c>
      <c r="F5" s="87">
        <v>3</v>
      </c>
      <c r="G5" s="88" t="s">
        <v>143</v>
      </c>
      <c r="H5" s="114" t="s">
        <v>167</v>
      </c>
    </row>
    <row r="6" spans="1:8" ht="51.75">
      <c r="A6" s="81">
        <v>8</v>
      </c>
      <c r="B6" s="83" t="s">
        <v>93</v>
      </c>
      <c r="C6" s="83" t="s">
        <v>49</v>
      </c>
      <c r="D6" s="4">
        <v>4</v>
      </c>
      <c r="E6" s="87" t="s">
        <v>142</v>
      </c>
      <c r="F6" s="87">
        <v>1</v>
      </c>
      <c r="G6" s="88" t="s">
        <v>144</v>
      </c>
      <c r="H6" s="87"/>
    </row>
    <row r="7" spans="1:8" ht="64.5">
      <c r="A7" s="81">
        <v>9</v>
      </c>
      <c r="B7" s="82" t="s">
        <v>12</v>
      </c>
      <c r="C7" s="82" t="s">
        <v>43</v>
      </c>
      <c r="D7" s="4">
        <v>4</v>
      </c>
      <c r="E7" s="87" t="s">
        <v>142</v>
      </c>
      <c r="F7" s="87">
        <v>1</v>
      </c>
      <c r="G7" s="88" t="s">
        <v>144</v>
      </c>
      <c r="H7" s="87"/>
    </row>
    <row r="8" spans="1:8" ht="26.25">
      <c r="A8" s="81">
        <v>10</v>
      </c>
      <c r="B8" s="82" t="s">
        <v>78</v>
      </c>
      <c r="C8" s="82" t="s">
        <v>28</v>
      </c>
      <c r="D8" s="4">
        <v>2</v>
      </c>
      <c r="E8" s="87">
        <v>0</v>
      </c>
      <c r="F8" s="87">
        <v>0</v>
      </c>
      <c r="G8" s="87" t="s">
        <v>138</v>
      </c>
      <c r="H8" s="87"/>
    </row>
    <row r="9" spans="1:8" ht="39">
      <c r="A9" s="81">
        <v>11</v>
      </c>
      <c r="B9" s="82" t="s">
        <v>13</v>
      </c>
      <c r="C9" s="82" t="s">
        <v>29</v>
      </c>
      <c r="D9" s="4">
        <v>2</v>
      </c>
      <c r="E9" s="87">
        <v>0</v>
      </c>
      <c r="F9" s="87">
        <v>0</v>
      </c>
      <c r="G9" s="88" t="s">
        <v>144</v>
      </c>
      <c r="H9" s="87"/>
    </row>
    <row r="10" spans="1:8" ht="37.5" customHeight="1">
      <c r="A10" s="84">
        <v>12</v>
      </c>
      <c r="B10" s="82" t="s">
        <v>14</v>
      </c>
      <c r="C10" s="85" t="s">
        <v>30</v>
      </c>
      <c r="D10" s="86">
        <v>2</v>
      </c>
      <c r="E10" s="89">
        <v>0</v>
      </c>
      <c r="F10" s="90">
        <v>0</v>
      </c>
      <c r="G10" s="87" t="s">
        <v>138</v>
      </c>
      <c r="H10" s="87"/>
    </row>
    <row r="11" spans="1:8" ht="15">
      <c r="A11" s="91" t="s">
        <v>102</v>
      </c>
      <c r="B11" s="49"/>
      <c r="C11" s="49"/>
      <c r="D11" s="92">
        <f>SUM(D2:D10)</f>
        <v>30</v>
      </c>
      <c r="E11" s="74">
        <f>SUM(E2:E10)</f>
        <v>0</v>
      </c>
      <c r="F11" s="93">
        <f>SUM(F2:F10)</f>
        <v>13</v>
      </c>
      <c r="G11" s="44"/>
      <c r="H11" s="4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85" zoomScaleNormal="85" zoomScalePageLayoutView="0" workbookViewId="0" topLeftCell="A3">
      <selection activeCell="G10" sqref="G10"/>
    </sheetView>
  </sheetViews>
  <sheetFormatPr defaultColWidth="11.421875" defaultRowHeight="15"/>
  <cols>
    <col min="1" max="1" width="11.421875" style="0" customWidth="1"/>
    <col min="2" max="2" width="77.00390625" style="0" customWidth="1"/>
    <col min="3" max="3" width="55.57421875" style="0" customWidth="1"/>
    <col min="4" max="4" width="21.7109375" style="0" customWidth="1"/>
    <col min="5" max="5" width="22.8515625" style="0" customWidth="1"/>
    <col min="6" max="6" width="8.140625" style="0" customWidth="1"/>
    <col min="7" max="7" width="55.7109375" style="0" customWidth="1"/>
    <col min="8" max="8" width="31.28125" style="0" customWidth="1"/>
  </cols>
  <sheetData>
    <row r="1" spans="1:8" ht="18.75">
      <c r="A1" s="106" t="s">
        <v>104</v>
      </c>
      <c r="B1" s="107"/>
      <c r="C1" s="37" t="s">
        <v>10</v>
      </c>
      <c r="D1" s="38" t="s">
        <v>132</v>
      </c>
      <c r="E1" s="38" t="s">
        <v>133</v>
      </c>
      <c r="F1" s="38" t="s">
        <v>100</v>
      </c>
      <c r="G1" s="38" t="s">
        <v>64</v>
      </c>
      <c r="H1" s="38" t="s">
        <v>65</v>
      </c>
    </row>
    <row r="2" spans="1:11" ht="64.5" customHeight="1">
      <c r="A2" s="20">
        <v>13</v>
      </c>
      <c r="B2" s="19" t="s">
        <v>38</v>
      </c>
      <c r="C2" s="19" t="s">
        <v>31</v>
      </c>
      <c r="D2" s="10">
        <v>2</v>
      </c>
      <c r="E2" s="69" t="s">
        <v>138</v>
      </c>
      <c r="F2" s="69">
        <v>0</v>
      </c>
      <c r="G2" s="69"/>
      <c r="H2" s="69"/>
      <c r="I2" s="24"/>
      <c r="J2" s="24"/>
      <c r="K2" s="24"/>
    </row>
    <row r="3" spans="1:11" ht="45">
      <c r="A3" s="20">
        <v>14</v>
      </c>
      <c r="B3" s="19" t="s">
        <v>37</v>
      </c>
      <c r="C3" s="22" t="s">
        <v>44</v>
      </c>
      <c r="D3" s="10">
        <v>2</v>
      </c>
      <c r="E3" s="69" t="s">
        <v>136</v>
      </c>
      <c r="F3" s="69">
        <v>2</v>
      </c>
      <c r="G3" s="69" t="s">
        <v>145</v>
      </c>
      <c r="H3" s="69"/>
      <c r="I3" s="24"/>
      <c r="J3" s="24"/>
      <c r="K3" s="24"/>
    </row>
    <row r="4" spans="1:11" ht="62.25" customHeight="1">
      <c r="A4" s="20">
        <v>15</v>
      </c>
      <c r="B4" s="19" t="s">
        <v>36</v>
      </c>
      <c r="C4" s="19" t="s">
        <v>8</v>
      </c>
      <c r="D4" s="10">
        <v>2</v>
      </c>
      <c r="E4" s="69" t="s">
        <v>136</v>
      </c>
      <c r="F4" s="69">
        <v>2</v>
      </c>
      <c r="G4" s="69" t="s">
        <v>145</v>
      </c>
      <c r="H4" s="69"/>
      <c r="I4" s="24"/>
      <c r="J4" s="24"/>
      <c r="K4" s="24"/>
    </row>
    <row r="5" spans="1:11" ht="46.5" customHeight="1">
      <c r="A5" s="20">
        <v>16</v>
      </c>
      <c r="B5" s="19" t="s">
        <v>63</v>
      </c>
      <c r="C5" s="19" t="s">
        <v>58</v>
      </c>
      <c r="D5" s="10">
        <v>2</v>
      </c>
      <c r="E5" s="69" t="s">
        <v>138</v>
      </c>
      <c r="F5" s="69">
        <v>0</v>
      </c>
      <c r="G5" s="69"/>
      <c r="H5" s="69"/>
      <c r="I5" s="24"/>
      <c r="J5" s="24"/>
      <c r="K5" s="24"/>
    </row>
    <row r="6" spans="1:11" ht="43.5" customHeight="1">
      <c r="A6" s="20">
        <v>17</v>
      </c>
      <c r="B6" s="19" t="s">
        <v>42</v>
      </c>
      <c r="C6" s="25" t="s">
        <v>52</v>
      </c>
      <c r="D6" s="10">
        <v>2</v>
      </c>
      <c r="E6" s="69" t="s">
        <v>138</v>
      </c>
      <c r="F6" s="69">
        <v>0</v>
      </c>
      <c r="G6" s="69"/>
      <c r="H6" s="69"/>
      <c r="I6" s="24"/>
      <c r="J6" s="24"/>
      <c r="K6" s="24"/>
    </row>
    <row r="7" spans="1:11" ht="39">
      <c r="A7" s="20">
        <v>18</v>
      </c>
      <c r="B7" s="19" t="s">
        <v>57</v>
      </c>
      <c r="C7" s="19" t="s">
        <v>53</v>
      </c>
      <c r="D7" s="10">
        <v>2</v>
      </c>
      <c r="E7" s="69" t="s">
        <v>138</v>
      </c>
      <c r="F7" s="69">
        <v>0</v>
      </c>
      <c r="G7" s="69"/>
      <c r="H7" s="69"/>
      <c r="I7" s="24"/>
      <c r="J7" s="24"/>
      <c r="K7" s="24"/>
    </row>
    <row r="8" spans="1:11" ht="80.25" customHeight="1">
      <c r="A8" s="20">
        <v>19</v>
      </c>
      <c r="B8" s="19" t="s">
        <v>32</v>
      </c>
      <c r="C8" s="19" t="s">
        <v>87</v>
      </c>
      <c r="D8" s="10">
        <v>2</v>
      </c>
      <c r="E8" s="69" t="s">
        <v>136</v>
      </c>
      <c r="F8" s="69">
        <v>2</v>
      </c>
      <c r="G8" s="69" t="s">
        <v>146</v>
      </c>
      <c r="H8" s="69"/>
      <c r="I8" s="24"/>
      <c r="J8" s="24"/>
      <c r="K8" s="24"/>
    </row>
    <row r="9" spans="1:11" ht="47.25" customHeight="1">
      <c r="A9" s="20">
        <v>20</v>
      </c>
      <c r="B9" s="19" t="s">
        <v>72</v>
      </c>
      <c r="C9" s="19" t="s">
        <v>54</v>
      </c>
      <c r="D9" s="10">
        <v>2</v>
      </c>
      <c r="E9" s="69" t="s">
        <v>138</v>
      </c>
      <c r="F9" s="69">
        <v>0</v>
      </c>
      <c r="G9" s="69"/>
      <c r="H9" s="69"/>
      <c r="I9" s="24"/>
      <c r="J9" s="24"/>
      <c r="K9" s="24"/>
    </row>
    <row r="10" spans="1:11" ht="15">
      <c r="A10" s="20">
        <v>21</v>
      </c>
      <c r="B10" s="19" t="s">
        <v>73</v>
      </c>
      <c r="C10" s="19" t="s">
        <v>45</v>
      </c>
      <c r="D10" s="10">
        <v>2</v>
      </c>
      <c r="E10" s="69" t="s">
        <v>138</v>
      </c>
      <c r="F10" s="69">
        <v>0</v>
      </c>
      <c r="G10" s="69" t="s">
        <v>147</v>
      </c>
      <c r="H10" s="69"/>
      <c r="I10" s="24"/>
      <c r="J10" s="24"/>
      <c r="K10" s="24"/>
    </row>
    <row r="11" spans="1:11" ht="68.25" customHeight="1">
      <c r="A11" s="20">
        <v>22</v>
      </c>
      <c r="B11" s="19" t="s">
        <v>6</v>
      </c>
      <c r="C11" s="19" t="s">
        <v>18</v>
      </c>
      <c r="D11" s="10">
        <v>2</v>
      </c>
      <c r="E11" s="69"/>
      <c r="F11" s="69">
        <v>0</v>
      </c>
      <c r="G11" s="69"/>
      <c r="H11" s="69"/>
      <c r="I11" s="24"/>
      <c r="J11" s="24"/>
      <c r="K11" s="24"/>
    </row>
    <row r="12" spans="1:11" ht="57" customHeight="1">
      <c r="A12" s="20">
        <v>23</v>
      </c>
      <c r="B12" s="19" t="s">
        <v>7</v>
      </c>
      <c r="C12" s="19"/>
      <c r="D12" s="10">
        <v>2</v>
      </c>
      <c r="E12" s="69" t="s">
        <v>136</v>
      </c>
      <c r="F12" s="69">
        <v>2</v>
      </c>
      <c r="G12" s="69" t="s">
        <v>148</v>
      </c>
      <c r="H12" s="69"/>
      <c r="I12" s="24"/>
      <c r="J12" s="24"/>
      <c r="K12" s="24"/>
    </row>
    <row r="13" spans="1:11" s="6" customFormat="1" ht="30">
      <c r="A13" s="20">
        <v>24</v>
      </c>
      <c r="B13" s="19" t="s">
        <v>56</v>
      </c>
      <c r="C13" s="19" t="s">
        <v>55</v>
      </c>
      <c r="D13" s="26">
        <v>2</v>
      </c>
      <c r="E13" s="69" t="s">
        <v>138</v>
      </c>
      <c r="F13" s="69">
        <v>0</v>
      </c>
      <c r="G13" s="69"/>
      <c r="H13" s="69" t="s">
        <v>149</v>
      </c>
      <c r="I13" s="27"/>
      <c r="J13" s="27"/>
      <c r="K13" s="27"/>
    </row>
    <row r="14" spans="1:11" s="5" customFormat="1" ht="90">
      <c r="A14" s="28">
        <v>25</v>
      </c>
      <c r="B14" s="23" t="s">
        <v>105</v>
      </c>
      <c r="C14" s="23" t="s">
        <v>60</v>
      </c>
      <c r="D14" s="29">
        <v>2</v>
      </c>
      <c r="E14" s="69" t="s">
        <v>136</v>
      </c>
      <c r="F14" s="69">
        <v>2</v>
      </c>
      <c r="G14" s="69" t="s">
        <v>150</v>
      </c>
      <c r="H14" s="69"/>
      <c r="I14" s="30"/>
      <c r="J14" s="30"/>
      <c r="K14" s="30"/>
    </row>
    <row r="15" spans="1:11" ht="36" customHeight="1">
      <c r="A15" s="20">
        <v>26</v>
      </c>
      <c r="B15" s="19" t="s">
        <v>106</v>
      </c>
      <c r="C15" s="19"/>
      <c r="D15" s="26">
        <v>2</v>
      </c>
      <c r="E15" s="69" t="s">
        <v>138</v>
      </c>
      <c r="F15" s="69">
        <v>0</v>
      </c>
      <c r="G15" s="69"/>
      <c r="H15" s="69"/>
      <c r="I15" s="24"/>
      <c r="J15" s="24"/>
      <c r="K15" s="24"/>
    </row>
    <row r="16" spans="1:11" ht="57.75" customHeight="1">
      <c r="A16" s="20">
        <v>27</v>
      </c>
      <c r="B16" s="19" t="s">
        <v>88</v>
      </c>
      <c r="C16" s="19" t="s">
        <v>55</v>
      </c>
      <c r="D16" s="26">
        <v>2</v>
      </c>
      <c r="E16" s="69" t="s">
        <v>151</v>
      </c>
      <c r="F16" s="69">
        <v>0</v>
      </c>
      <c r="G16" s="69" t="s">
        <v>152</v>
      </c>
      <c r="H16" s="69"/>
      <c r="I16" s="24"/>
      <c r="J16" s="24"/>
      <c r="K16" s="24"/>
    </row>
    <row r="17" spans="1:8" ht="18.75">
      <c r="A17" s="45" t="s">
        <v>102</v>
      </c>
      <c r="B17" s="46"/>
      <c r="C17" s="46"/>
      <c r="D17" s="80">
        <f>SUM(D2:D16)</f>
        <v>30</v>
      </c>
      <c r="E17" s="70"/>
      <c r="F17" s="80">
        <f>SUM(F2:F16)</f>
        <v>10</v>
      </c>
      <c r="G17" s="47"/>
      <c r="H17" s="47"/>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selection activeCell="A1" sqref="A1:B1"/>
    </sheetView>
  </sheetViews>
  <sheetFormatPr defaultColWidth="11.421875" defaultRowHeight="15"/>
  <cols>
    <col min="1" max="1" width="11.421875" style="0" customWidth="1"/>
    <col min="2" max="2" width="83.8515625" style="0" customWidth="1"/>
    <col min="3" max="3" width="57.8515625" style="0" customWidth="1"/>
    <col min="4" max="4" width="22.28125" style="0" customWidth="1"/>
    <col min="5" max="5" width="13.7109375" style="0" customWidth="1"/>
    <col min="6" max="6" width="11.421875" style="0" customWidth="1"/>
    <col min="7" max="7" width="41.57421875" style="0" customWidth="1"/>
    <col min="8" max="8" width="51.421875" style="0" customWidth="1"/>
  </cols>
  <sheetData>
    <row r="1" spans="1:8" ht="18.75">
      <c r="A1" s="108" t="s">
        <v>104</v>
      </c>
      <c r="B1" s="109"/>
      <c r="C1" s="40" t="s">
        <v>10</v>
      </c>
      <c r="D1" s="38" t="s">
        <v>132</v>
      </c>
      <c r="E1" s="38" t="s">
        <v>133</v>
      </c>
      <c r="F1" s="36" t="s">
        <v>100</v>
      </c>
      <c r="G1" s="36" t="s">
        <v>64</v>
      </c>
      <c r="H1" s="36" t="s">
        <v>65</v>
      </c>
    </row>
    <row r="2" spans="1:8" ht="40.5" customHeight="1">
      <c r="A2" s="31">
        <v>28</v>
      </c>
      <c r="B2" s="16" t="s">
        <v>27</v>
      </c>
      <c r="C2" s="16" t="s">
        <v>124</v>
      </c>
      <c r="D2" s="16">
        <v>4</v>
      </c>
      <c r="E2" s="71" t="s">
        <v>138</v>
      </c>
      <c r="F2" s="71">
        <v>0</v>
      </c>
      <c r="G2" s="69"/>
      <c r="H2" s="69"/>
    </row>
    <row r="3" spans="1:8" ht="119.25" customHeight="1">
      <c r="A3" s="21">
        <v>29</v>
      </c>
      <c r="B3" s="16" t="s">
        <v>0</v>
      </c>
      <c r="C3" s="32" t="s">
        <v>125</v>
      </c>
      <c r="D3" s="32">
        <v>10</v>
      </c>
      <c r="E3" s="72" t="s">
        <v>136</v>
      </c>
      <c r="F3" s="71">
        <v>9</v>
      </c>
      <c r="G3" s="72" t="s">
        <v>153</v>
      </c>
      <c r="H3" s="88" t="s">
        <v>165</v>
      </c>
    </row>
    <row r="4" spans="1:8" ht="52.5" customHeight="1">
      <c r="A4" s="31">
        <v>30</v>
      </c>
      <c r="B4" s="16" t="s">
        <v>26</v>
      </c>
      <c r="C4" s="16" t="s">
        <v>91</v>
      </c>
      <c r="D4" s="16">
        <v>4</v>
      </c>
      <c r="E4" s="71" t="s">
        <v>136</v>
      </c>
      <c r="F4" s="71">
        <v>4</v>
      </c>
      <c r="G4" s="71" t="s">
        <v>153</v>
      </c>
      <c r="H4" s="69"/>
    </row>
    <row r="5" spans="1:8" ht="66" customHeight="1">
      <c r="A5" s="21">
        <v>31</v>
      </c>
      <c r="B5" s="16" t="s">
        <v>130</v>
      </c>
      <c r="C5" s="16" t="s">
        <v>19</v>
      </c>
      <c r="D5" s="16">
        <v>4</v>
      </c>
      <c r="E5" s="71" t="s">
        <v>136</v>
      </c>
      <c r="F5" s="71">
        <v>4</v>
      </c>
      <c r="G5" s="69" t="s">
        <v>153</v>
      </c>
      <c r="H5" s="69"/>
    </row>
    <row r="6" spans="1:8" ht="64.5" customHeight="1">
      <c r="A6" s="31">
        <v>32</v>
      </c>
      <c r="B6" s="16" t="s">
        <v>3</v>
      </c>
      <c r="C6" s="16" t="s">
        <v>84</v>
      </c>
      <c r="D6" s="16">
        <v>2</v>
      </c>
      <c r="E6" s="71" t="s">
        <v>138</v>
      </c>
      <c r="F6" s="71">
        <v>0</v>
      </c>
      <c r="G6" s="69"/>
      <c r="H6" s="69"/>
    </row>
    <row r="7" spans="1:8" ht="78" customHeight="1">
      <c r="A7" s="31">
        <v>33</v>
      </c>
      <c r="B7" s="16" t="s">
        <v>4</v>
      </c>
      <c r="C7" s="16" t="s">
        <v>67</v>
      </c>
      <c r="D7" s="16">
        <v>2</v>
      </c>
      <c r="E7" s="71" t="s">
        <v>138</v>
      </c>
      <c r="F7" s="71">
        <v>0</v>
      </c>
      <c r="G7" s="69"/>
      <c r="H7" s="69"/>
    </row>
    <row r="8" spans="1:8" ht="39" customHeight="1">
      <c r="A8" s="31">
        <v>34</v>
      </c>
      <c r="B8" s="16" t="s">
        <v>59</v>
      </c>
      <c r="C8" s="16" t="s">
        <v>25</v>
      </c>
      <c r="D8" s="16">
        <v>2</v>
      </c>
      <c r="E8" s="71" t="s">
        <v>136</v>
      </c>
      <c r="F8" s="71">
        <v>2</v>
      </c>
      <c r="G8" s="69" t="s">
        <v>154</v>
      </c>
      <c r="H8" s="69"/>
    </row>
    <row r="9" spans="1:8" ht="70.5" customHeight="1">
      <c r="A9" s="31">
        <v>35</v>
      </c>
      <c r="B9" s="16" t="s">
        <v>131</v>
      </c>
      <c r="C9" s="16" t="s">
        <v>85</v>
      </c>
      <c r="D9" s="16">
        <v>2</v>
      </c>
      <c r="E9" s="71" t="s">
        <v>142</v>
      </c>
      <c r="F9" s="71">
        <v>1</v>
      </c>
      <c r="G9" s="69" t="s">
        <v>155</v>
      </c>
      <c r="H9" s="69"/>
    </row>
    <row r="10" spans="1:8" ht="18.75">
      <c r="A10" s="48" t="s">
        <v>102</v>
      </c>
      <c r="B10" s="49"/>
      <c r="C10" s="49"/>
      <c r="D10" s="44">
        <f>SUM(D2:D9)</f>
        <v>30</v>
      </c>
      <c r="E10" s="73"/>
      <c r="F10" s="74">
        <f>SUM(F2:F9)</f>
        <v>20</v>
      </c>
      <c r="G10" s="47"/>
      <c r="H10" s="47"/>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90" zoomScaleNormal="90" zoomScalePageLayoutView="0" workbookViewId="0" topLeftCell="A1">
      <selection activeCell="A5" sqref="A5"/>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110" t="s">
        <v>104</v>
      </c>
      <c r="B1" s="111"/>
      <c r="C1" s="39" t="s">
        <v>10</v>
      </c>
      <c r="D1" s="39" t="s">
        <v>132</v>
      </c>
      <c r="E1" s="39" t="s">
        <v>133</v>
      </c>
      <c r="F1" s="39" t="s">
        <v>100</v>
      </c>
      <c r="G1" s="39" t="s">
        <v>64</v>
      </c>
      <c r="H1" s="39" t="s">
        <v>65</v>
      </c>
    </row>
    <row r="2" spans="1:8" ht="77.25">
      <c r="A2" s="33">
        <v>36</v>
      </c>
      <c r="B2" s="16" t="s">
        <v>20</v>
      </c>
      <c r="C2" s="16" t="s">
        <v>21</v>
      </c>
      <c r="D2" s="16">
        <v>2</v>
      </c>
      <c r="E2" s="75" t="s">
        <v>136</v>
      </c>
      <c r="F2" s="76">
        <v>2</v>
      </c>
      <c r="G2" s="71" t="s">
        <v>156</v>
      </c>
      <c r="H2" s="75"/>
    </row>
    <row r="3" spans="1:8" s="6" customFormat="1" ht="39">
      <c r="A3" s="33">
        <v>37</v>
      </c>
      <c r="B3" s="16" t="s">
        <v>9</v>
      </c>
      <c r="C3" s="16" t="s">
        <v>92</v>
      </c>
      <c r="D3" s="16">
        <v>2</v>
      </c>
      <c r="E3" s="75" t="s">
        <v>142</v>
      </c>
      <c r="F3" s="75">
        <v>1</v>
      </c>
      <c r="G3" s="71" t="s">
        <v>157</v>
      </c>
      <c r="H3" s="75"/>
    </row>
    <row r="4" spans="1:8" s="6" customFormat="1" ht="64.5">
      <c r="A4" s="33">
        <v>38</v>
      </c>
      <c r="B4" s="16" t="s">
        <v>115</v>
      </c>
      <c r="C4" s="16" t="s">
        <v>119</v>
      </c>
      <c r="D4" s="16">
        <v>2</v>
      </c>
      <c r="E4" s="75" t="s">
        <v>158</v>
      </c>
      <c r="F4" s="75">
        <v>0</v>
      </c>
      <c r="G4" s="71" t="s">
        <v>159</v>
      </c>
      <c r="H4" s="75"/>
    </row>
    <row r="5" spans="1:8" s="6" customFormat="1" ht="39">
      <c r="A5" s="33">
        <v>39</v>
      </c>
      <c r="B5" s="16" t="s">
        <v>62</v>
      </c>
      <c r="C5" s="16" t="s">
        <v>15</v>
      </c>
      <c r="D5" s="16">
        <v>2</v>
      </c>
      <c r="E5" s="75" t="s">
        <v>138</v>
      </c>
      <c r="F5" s="75">
        <v>0</v>
      </c>
      <c r="G5" s="75"/>
      <c r="H5" s="75"/>
    </row>
    <row r="6" spans="1:8" s="6" customFormat="1" ht="39">
      <c r="A6" s="33">
        <v>40</v>
      </c>
      <c r="B6" s="16" t="s">
        <v>50</v>
      </c>
      <c r="C6" s="16" t="s">
        <v>16</v>
      </c>
      <c r="D6" s="16">
        <v>2</v>
      </c>
      <c r="E6" s="75" t="s">
        <v>138</v>
      </c>
      <c r="F6" s="75">
        <v>0</v>
      </c>
      <c r="G6" s="75"/>
      <c r="H6" s="75"/>
    </row>
    <row r="7" spans="1:8" s="6" customFormat="1" ht="51.75">
      <c r="A7" s="33">
        <v>41</v>
      </c>
      <c r="B7" s="16" t="s">
        <v>89</v>
      </c>
      <c r="C7" s="16" t="s">
        <v>68</v>
      </c>
      <c r="D7" s="16">
        <v>2</v>
      </c>
      <c r="E7" s="75" t="s">
        <v>158</v>
      </c>
      <c r="F7" s="75">
        <v>0</v>
      </c>
      <c r="G7" s="75" t="s">
        <v>138</v>
      </c>
      <c r="H7" s="75"/>
    </row>
    <row r="8" spans="1:8" s="6" customFormat="1" ht="39">
      <c r="A8" s="33">
        <v>42</v>
      </c>
      <c r="B8" s="16" t="s">
        <v>90</v>
      </c>
      <c r="C8" s="16" t="s">
        <v>114</v>
      </c>
      <c r="D8" s="16">
        <v>2</v>
      </c>
      <c r="E8" s="75" t="s">
        <v>158</v>
      </c>
      <c r="F8" s="75">
        <v>0</v>
      </c>
      <c r="G8" s="71" t="s">
        <v>157</v>
      </c>
      <c r="H8" s="75"/>
    </row>
    <row r="9" spans="1:8" s="6" customFormat="1" ht="39">
      <c r="A9" s="33">
        <v>43</v>
      </c>
      <c r="B9" s="16" t="s">
        <v>34</v>
      </c>
      <c r="C9" s="16" t="s">
        <v>35</v>
      </c>
      <c r="D9" s="16">
        <v>2</v>
      </c>
      <c r="E9" s="75" t="s">
        <v>138</v>
      </c>
      <c r="F9" s="75">
        <v>0</v>
      </c>
      <c r="G9" s="75" t="s">
        <v>138</v>
      </c>
      <c r="H9" s="75"/>
    </row>
    <row r="10" spans="1:8" s="6" customFormat="1" ht="15">
      <c r="A10" s="33">
        <v>44</v>
      </c>
      <c r="B10" s="16" t="s">
        <v>128</v>
      </c>
      <c r="C10" s="16" t="s">
        <v>129</v>
      </c>
      <c r="D10" s="16">
        <v>2</v>
      </c>
      <c r="E10" s="75" t="s">
        <v>136</v>
      </c>
      <c r="F10" s="75">
        <v>2</v>
      </c>
      <c r="G10" s="75"/>
      <c r="H10" s="75"/>
    </row>
    <row r="11" spans="1:8" s="6" customFormat="1" ht="51.75">
      <c r="A11" s="33">
        <v>45</v>
      </c>
      <c r="B11" s="16" t="s">
        <v>79</v>
      </c>
      <c r="C11" s="16" t="s">
        <v>120</v>
      </c>
      <c r="D11" s="16">
        <v>2</v>
      </c>
      <c r="E11" s="75" t="s">
        <v>138</v>
      </c>
      <c r="F11" s="75">
        <v>0</v>
      </c>
      <c r="G11" s="75"/>
      <c r="H11" s="71" t="s">
        <v>166</v>
      </c>
    </row>
    <row r="12" spans="1:8" s="6" customFormat="1" ht="77.25">
      <c r="A12" s="33">
        <v>46</v>
      </c>
      <c r="B12" s="16" t="s">
        <v>80</v>
      </c>
      <c r="C12" s="16" t="s">
        <v>81</v>
      </c>
      <c r="D12" s="16">
        <v>4</v>
      </c>
      <c r="E12" s="75" t="s">
        <v>136</v>
      </c>
      <c r="F12" s="75">
        <v>4</v>
      </c>
      <c r="G12" s="71" t="s">
        <v>160</v>
      </c>
      <c r="H12" s="75"/>
    </row>
    <row r="13" spans="1:8" s="6" customFormat="1" ht="39">
      <c r="A13" s="33">
        <v>47</v>
      </c>
      <c r="B13" s="16" t="s">
        <v>82</v>
      </c>
      <c r="C13" s="16" t="s">
        <v>121</v>
      </c>
      <c r="D13" s="16">
        <v>2</v>
      </c>
      <c r="E13" s="75" t="s">
        <v>142</v>
      </c>
      <c r="F13" s="75">
        <v>1</v>
      </c>
      <c r="G13" s="71" t="s">
        <v>161</v>
      </c>
      <c r="H13" s="75"/>
    </row>
    <row r="14" spans="1:8" s="6" customFormat="1" ht="39">
      <c r="A14" s="33">
        <v>48</v>
      </c>
      <c r="B14" s="16" t="s">
        <v>94</v>
      </c>
      <c r="C14" s="16" t="s">
        <v>95</v>
      </c>
      <c r="D14" s="16">
        <v>2</v>
      </c>
      <c r="E14" s="75" t="s">
        <v>158</v>
      </c>
      <c r="F14" s="75">
        <v>0</v>
      </c>
      <c r="G14" s="71" t="s">
        <v>162</v>
      </c>
      <c r="H14" s="75"/>
    </row>
    <row r="15" spans="1:8" s="6" customFormat="1" ht="51.75">
      <c r="A15" s="33">
        <v>49</v>
      </c>
      <c r="B15" s="16" t="s">
        <v>75</v>
      </c>
      <c r="C15" s="16" t="s">
        <v>96</v>
      </c>
      <c r="D15" s="16">
        <v>2</v>
      </c>
      <c r="E15" s="75" t="s">
        <v>163</v>
      </c>
      <c r="F15" s="75">
        <v>1</v>
      </c>
      <c r="G15" s="71" t="s">
        <v>164</v>
      </c>
      <c r="H15" s="75"/>
    </row>
    <row r="16" spans="1:8" ht="21.75" customHeight="1">
      <c r="A16" s="50" t="s">
        <v>102</v>
      </c>
      <c r="B16" s="51"/>
      <c r="C16" s="51"/>
      <c r="D16" s="52">
        <f>SUM(D2:D15)</f>
        <v>30</v>
      </c>
      <c r="E16" s="77"/>
      <c r="F16" s="74">
        <f>SUM(F2:F15)</f>
        <v>11</v>
      </c>
      <c r="G16" s="78"/>
      <c r="H16" s="78"/>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89.57421875" style="0" customWidth="1"/>
    <col min="3" max="3" width="72.57421875" style="0" customWidth="1"/>
    <col min="4" max="5" width="20.7109375" style="0" customWidth="1"/>
    <col min="6" max="6" width="11.421875" style="0" customWidth="1"/>
    <col min="7" max="7" width="24.140625" style="0" customWidth="1"/>
    <col min="8" max="8" width="26.8515625" style="0" customWidth="1"/>
  </cols>
  <sheetData>
    <row r="1" spans="1:8" ht="18.75">
      <c r="A1" s="112" t="s">
        <v>104</v>
      </c>
      <c r="B1" s="113"/>
      <c r="C1" s="35" t="s">
        <v>10</v>
      </c>
      <c r="D1" s="38" t="s">
        <v>132</v>
      </c>
      <c r="E1" s="38" t="s">
        <v>133</v>
      </c>
      <c r="F1" s="38" t="s">
        <v>100</v>
      </c>
      <c r="G1" s="38" t="s">
        <v>64</v>
      </c>
      <c r="H1" s="38" t="s">
        <v>65</v>
      </c>
    </row>
    <row r="2" spans="1:8" s="6" customFormat="1" ht="60" customHeight="1">
      <c r="A2" s="20">
        <v>50</v>
      </c>
      <c r="B2" s="16" t="s">
        <v>74</v>
      </c>
      <c r="C2" s="16" t="s">
        <v>1</v>
      </c>
      <c r="D2" s="10">
        <v>2</v>
      </c>
      <c r="E2" s="71" t="s">
        <v>158</v>
      </c>
      <c r="F2" s="71">
        <v>0</v>
      </c>
      <c r="G2" s="71" t="s">
        <v>138</v>
      </c>
      <c r="H2" s="71"/>
    </row>
    <row r="3" spans="1:8" s="6" customFormat="1" ht="58.5" customHeight="1">
      <c r="A3" s="20">
        <v>51</v>
      </c>
      <c r="B3" s="16" t="s">
        <v>116</v>
      </c>
      <c r="C3" s="16" t="s">
        <v>117</v>
      </c>
      <c r="D3" s="10">
        <v>2</v>
      </c>
      <c r="E3" s="71" t="s">
        <v>158</v>
      </c>
      <c r="F3" s="71">
        <v>0</v>
      </c>
      <c r="G3" s="71" t="s">
        <v>138</v>
      </c>
      <c r="H3" s="71"/>
    </row>
    <row r="4" spans="1:8" s="6" customFormat="1" ht="74.25" customHeight="1">
      <c r="A4" s="20">
        <v>52</v>
      </c>
      <c r="B4" s="16" t="s">
        <v>76</v>
      </c>
      <c r="C4" s="16" t="s">
        <v>126</v>
      </c>
      <c r="D4" s="26">
        <v>2</v>
      </c>
      <c r="E4" s="71" t="s">
        <v>158</v>
      </c>
      <c r="F4" s="71">
        <v>0</v>
      </c>
      <c r="G4" s="71" t="s">
        <v>138</v>
      </c>
      <c r="H4" s="71"/>
    </row>
    <row r="5" spans="1:8" s="6" customFormat="1" ht="51.75" customHeight="1">
      <c r="A5" s="20">
        <v>53</v>
      </c>
      <c r="B5" s="16" t="s">
        <v>24</v>
      </c>
      <c r="C5" s="16" t="s">
        <v>127</v>
      </c>
      <c r="D5" s="10">
        <v>2</v>
      </c>
      <c r="E5" s="71" t="s">
        <v>158</v>
      </c>
      <c r="F5" s="71">
        <v>0</v>
      </c>
      <c r="G5" s="71" t="s">
        <v>138</v>
      </c>
      <c r="H5" s="71"/>
    </row>
    <row r="6" spans="1:8" s="6" customFormat="1" ht="18.75">
      <c r="A6" s="53" t="s">
        <v>102</v>
      </c>
      <c r="B6" s="53"/>
      <c r="C6" s="53"/>
      <c r="D6" s="54">
        <f>SUM(D2:D5)</f>
        <v>8</v>
      </c>
      <c r="E6" s="70"/>
      <c r="F6" s="47">
        <f>SUM(F2:F5)</f>
        <v>0</v>
      </c>
      <c r="G6" s="47"/>
      <c r="H6" s="47"/>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1" max="1" width="11.421875" style="0" customWidth="1"/>
    <col min="2" max="2" width="91.57421875" style="0" customWidth="1"/>
    <col min="3" max="3" width="35.7109375" style="0" customWidth="1"/>
    <col min="4" max="5" width="23.00390625" style="0" customWidth="1"/>
    <col min="6" max="6" width="11.421875" style="0" customWidth="1"/>
    <col min="7" max="7" width="40.57421875" style="0" customWidth="1"/>
    <col min="8" max="8" width="29.57421875" style="0" customWidth="1"/>
  </cols>
  <sheetData>
    <row r="1" spans="1:8" ht="18.75">
      <c r="A1" s="108" t="s">
        <v>104</v>
      </c>
      <c r="B1" s="109"/>
      <c r="C1" s="35" t="s">
        <v>10</v>
      </c>
      <c r="D1" s="38" t="s">
        <v>132</v>
      </c>
      <c r="E1" s="38" t="s">
        <v>133</v>
      </c>
      <c r="F1" s="36" t="s">
        <v>100</v>
      </c>
      <c r="G1" s="36" t="s">
        <v>64</v>
      </c>
      <c r="H1" s="36" t="s">
        <v>65</v>
      </c>
    </row>
    <row r="2" spans="1:8" ht="51.75" customHeight="1">
      <c r="A2" s="20">
        <v>54</v>
      </c>
      <c r="B2" s="34" t="s">
        <v>48</v>
      </c>
      <c r="C2" s="34" t="s">
        <v>23</v>
      </c>
      <c r="D2" s="10">
        <v>2</v>
      </c>
      <c r="E2" s="71" t="s">
        <v>138</v>
      </c>
      <c r="F2" s="71">
        <v>0</v>
      </c>
      <c r="G2" s="71" t="s">
        <v>138</v>
      </c>
      <c r="H2" s="71"/>
    </row>
    <row r="3" spans="1:8" ht="51.75" customHeight="1">
      <c r="A3" s="20">
        <v>55</v>
      </c>
      <c r="B3" s="34" t="s">
        <v>46</v>
      </c>
      <c r="C3" s="34" t="s">
        <v>23</v>
      </c>
      <c r="D3" s="10">
        <v>2</v>
      </c>
      <c r="E3" s="71" t="s">
        <v>138</v>
      </c>
      <c r="F3" s="71">
        <v>0</v>
      </c>
      <c r="G3" s="71" t="s">
        <v>138</v>
      </c>
      <c r="H3" s="71"/>
    </row>
    <row r="4" spans="1:8" ht="42" customHeight="1">
      <c r="A4" s="20">
        <v>56</v>
      </c>
      <c r="B4" s="34" t="s">
        <v>47</v>
      </c>
      <c r="C4" s="34" t="s">
        <v>23</v>
      </c>
      <c r="D4" s="10">
        <v>2</v>
      </c>
      <c r="E4" s="71" t="s">
        <v>138</v>
      </c>
      <c r="F4" s="71">
        <v>0</v>
      </c>
      <c r="G4" s="71" t="s">
        <v>138</v>
      </c>
      <c r="H4" s="71"/>
    </row>
    <row r="5" spans="1:8" ht="47.25" customHeight="1">
      <c r="A5" s="20">
        <v>57</v>
      </c>
      <c r="B5" s="34" t="s">
        <v>51</v>
      </c>
      <c r="C5" s="34" t="s">
        <v>23</v>
      </c>
      <c r="D5" s="10">
        <v>2</v>
      </c>
      <c r="E5" s="71" t="s">
        <v>138</v>
      </c>
      <c r="F5" s="71">
        <v>0</v>
      </c>
      <c r="G5" s="71" t="s">
        <v>138</v>
      </c>
      <c r="H5" s="71"/>
    </row>
    <row r="6" spans="1:8" ht="47.25" customHeight="1">
      <c r="A6" s="20">
        <v>58</v>
      </c>
      <c r="B6" s="34" t="s">
        <v>2</v>
      </c>
      <c r="C6" s="34" t="s">
        <v>23</v>
      </c>
      <c r="D6" s="10">
        <v>2</v>
      </c>
      <c r="E6" s="71" t="s">
        <v>138</v>
      </c>
      <c r="F6" s="71">
        <v>0</v>
      </c>
      <c r="G6" s="71" t="s">
        <v>138</v>
      </c>
      <c r="H6" s="71"/>
    </row>
    <row r="7" spans="1:8" ht="35.25" customHeight="1">
      <c r="A7" s="20">
        <v>59</v>
      </c>
      <c r="B7" s="34" t="s">
        <v>97</v>
      </c>
      <c r="C7" s="34" t="s">
        <v>23</v>
      </c>
      <c r="D7" s="10">
        <v>2</v>
      </c>
      <c r="E7" s="71" t="s">
        <v>138</v>
      </c>
      <c r="F7" s="71">
        <v>0</v>
      </c>
      <c r="G7" s="71" t="s">
        <v>138</v>
      </c>
      <c r="H7" s="71"/>
    </row>
    <row r="8" spans="1:8" ht="59.25" customHeight="1">
      <c r="A8" s="20">
        <v>60</v>
      </c>
      <c r="B8" s="34" t="s">
        <v>22</v>
      </c>
      <c r="C8" s="34" t="s">
        <v>23</v>
      </c>
      <c r="D8" s="10">
        <v>2</v>
      </c>
      <c r="E8" s="71" t="s">
        <v>138</v>
      </c>
      <c r="F8" s="71">
        <v>0</v>
      </c>
      <c r="G8" s="71" t="s">
        <v>138</v>
      </c>
      <c r="H8" s="71"/>
    </row>
    <row r="9" spans="1:8" ht="55.5" customHeight="1">
      <c r="A9" s="20">
        <v>61</v>
      </c>
      <c r="B9" s="9" t="s">
        <v>118</v>
      </c>
      <c r="C9" s="34" t="s">
        <v>23</v>
      </c>
      <c r="D9" s="10">
        <v>2</v>
      </c>
      <c r="E9" s="71" t="s">
        <v>138</v>
      </c>
      <c r="F9" s="71">
        <v>0</v>
      </c>
      <c r="G9" s="71" t="s">
        <v>138</v>
      </c>
      <c r="H9" s="71"/>
    </row>
    <row r="10" spans="1:8" ht="18.75">
      <c r="A10" s="45" t="s">
        <v>102</v>
      </c>
      <c r="B10" s="53"/>
      <c r="C10" s="46"/>
      <c r="D10" s="47">
        <f>SUM(D2:D9)</f>
        <v>16</v>
      </c>
      <c r="E10" s="79"/>
      <c r="F10" s="70">
        <f>SUM(F2:F9)</f>
        <v>0</v>
      </c>
      <c r="G10" s="47"/>
      <c r="H10" s="47"/>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Hellena</cp:lastModifiedBy>
  <cp:lastPrinted>2011-09-20T20:28:28Z</cp:lastPrinted>
  <dcterms:created xsi:type="dcterms:W3CDTF">2010-08-23T12:04:41Z</dcterms:created>
  <dcterms:modified xsi:type="dcterms:W3CDTF">2012-04-22T15:40:28Z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