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915"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<sst xmlns="http://schemas.openxmlformats.org/spreadsheetml/2006/main" count="316" uniqueCount="199">
  <si>
    <t>Score 1 point for not politically connected, 1 point for  professional expertise</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</si>
  <si>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</si>
  <si>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</si>
  <si>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</si>
  <si>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</si>
  <si>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Score: 84</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</si>
  <si>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</si>
  <si>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</si>
  <si>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</si>
  <si>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</si>
  <si>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</si>
  <si>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</si>
  <si>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</si>
  <si>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No</t>
  </si>
  <si>
    <t>Yes</t>
  </si>
  <si>
    <t>Partially</t>
  </si>
  <si>
    <t>Finding</t>
  </si>
  <si>
    <t xml:space="preserve">
Score 1 point if some bodies, 2 points if all</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</si>
  <si>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</si>
  <si>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</si>
  <si>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</si>
  <si>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</si>
  <si>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</si>
  <si>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</si>
  <si>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</si>
  <si>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</si>
  <si>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</si>
  <si>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</si>
  <si>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</si>
  <si>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</si>
  <si>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</si>
  <si>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</si>
  <si>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</si>
  <si>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</si>
  <si>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1 point for public functions, 1 point for public funding</t>
  </si>
  <si>
    <t>Y/N answer 0 or 2 points</t>
  </si>
  <si>
    <t>Score 1 point for help in formulation and 1 point for clarification procedures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</si>
  <si>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</si>
  <si>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</si>
  <si>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</si>
  <si>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</si>
  <si>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</si>
  <si>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</si>
  <si>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</si>
  <si>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</si>
  <si>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</si>
  <si>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</si>
  <si>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</si>
  <si>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</si>
  <si>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Public authorities are required to respond to requests as soon as possible.</t>
  </si>
  <si>
    <t>    Public officials are required to provide assistance to requesters who require it because of special needs, for example because they are illiterate or disabled.</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</si>
  <si>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</si>
  <si>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</si>
  <si>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</si>
  <si>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</si>
  <si>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</si>
  <si>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</si>
  <si>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</si>
  <si>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</si>
  <si>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</si>
  <si>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</si>
  <si>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</si>
  <si>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</si>
  <si>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</si>
  <si>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</si>
  <si>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</si>
  <si>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</si>
  <si>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</si>
  <si>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</si>
  <si>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</si>
  <si>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</si>
  <si>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There are clear and relatively simple procedures for making requests. Requests may be submitted by any means of communication, with no requirement to use official forms or to state that the information is being requested under the access to information law.</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</si>
  <si>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</si>
  <si>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</si>
  <si>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</si>
  <si>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 xml:space="preserve">
Score: 1 point for appointment procedure, 1 point for security of tenure</t>
  </si>
  <si>
    <t xml:space="preserve">1 for free, 1 for no lawyer required. </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</si>
  <si>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</si>
  <si>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</si>
  <si>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</si>
  <si>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</si>
  <si>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</si>
  <si>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</si>
  <si>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</si>
  <si>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</si>
  <si>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</si>
  <si>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1 for partially, 2 for fully.</t>
  </si>
  <si>
    <t xml:space="preserve">
Score 1 point for only documents, 1 point for information</t>
  </si>
  <si>
    <t>Score 1 point for each</t>
  </si>
  <si>
    <t>Score Y/N: 1 point for a and 1 point for b</t>
  </si>
  <si>
    <t>4. Exceptions and Refusals</t>
  </si>
  <si>
    <t>Name of the law and link: Freedom of Information Act 1982</t>
  </si>
  <si>
    <t>Person in charge: Michael Karanicolas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</si>
  <si>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</si>
  <si>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</si>
  <si>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</si>
  <si>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</si>
  <si>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</si>
  <si>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</si>
  <si>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</si>
  <si>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</si>
  <si>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</si>
  <si>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</si>
  <si>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</si>
  <si>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</si>
  <si>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</si>
  <si>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</si>
  <si>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</si>
  <si>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</si>
  <si>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</si>
  <si>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</si>
  <si>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</si>
  <si>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</si>
  <si>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</si>
  <si>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</si>
  <si>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</si>
  <si>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</si>
  <si>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</si>
  <si>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</si>
  <si>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</si>
  <si>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</si>
  <si>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</si>
  <si>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</si>
  <si>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</si>
  <si>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</si>
  <si>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1 - Art 3(3)</t>
  </si>
  <si>
    <t>Art 11 - every person - no mention of legal persons, but the interpretation guide expands the right to legal persons.</t>
  </si>
  <si>
    <t>Art 4 definition includes pretty much everything, but the blanket exemptions for documents held by agencies which are not exempt but which originated from agencies that are exempt costs them a point. Otherwise the scope is very broad - as confirmed by the case history cited in the information guide.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</si>
  <si>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</si>
  <si>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</si>
  <si>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</si>
  <si>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</si>
  <si>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</si>
  <si>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</si>
  <si>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</si>
  <si>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Country: Australia</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</si>
  <si>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</si>
  <si>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</si>
  <si>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Reinforced by 5.6 of interpretation document.</t>
  </si>
  <si>
    <t>Schedule 3 contains a list of other laws which apply.</t>
  </si>
  <si>
    <t xml:space="preserve">Art 4 excludes Cabinet notebooks entirely - this is overly broad. S 21 deferments are overly broad - with no time limit, and fuzzy justification requirements. 47(c) - deliberative process documents - overly broad (also not harm tested).  </t>
  </si>
  <si>
    <t>This only applies to conditionally exempt documents.</t>
  </si>
  <si>
    <t>No sunset clauses.</t>
  </si>
  <si>
    <t>Art 27 and 27a</t>
  </si>
  <si>
    <t>Art 22</t>
  </si>
  <si>
    <t>Art 26</t>
  </si>
  <si>
    <t>93B and OAIC Act Art 30</t>
  </si>
  <si>
    <t>All of Part VI of the Act deals with this.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</si>
  <si>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</si>
  <si>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</si>
  <si>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There is a patchwork of clauses relating to various tribunals, agencies and commissions, most of which are only subject to the law if included by regulation. The regime is far too convoluted and riddled with exceptions to merit a point here.</t>
  </si>
  <si>
    <t>Art 11(2)</t>
  </si>
  <si>
    <t>15(2) - Requirement to cite the act.</t>
  </si>
  <si>
    <t>15(2) - requests must be in writing, however s 15 provides a relatively clear and simple procedure.</t>
  </si>
  <si>
    <t>15(3)</t>
  </si>
  <si>
    <t>15(3) general duty to assist seems to cover this, when read in the context of Australia's Disability Discrimination Act</t>
  </si>
  <si>
    <t>No - only requirement is more "notification" within 14 days.</t>
  </si>
  <si>
    <t>15(4) - requirement to refer. Art 16  mentions transfers, but allows them where info is more closely related to another organization, and transfers are not mandatory where the agency doesn't have the info.</t>
  </si>
  <si>
    <t>Art 20</t>
  </si>
  <si>
    <t>15(5)(b)</t>
  </si>
  <si>
    <t>See also - Australian Information Commissioner Act - http://www.comlaw.gov.au/Details/C2010A00052 , http://www.dpmc.gov.au/foi/docs/FOI_principles_procedures.pdf</t>
  </si>
  <si>
    <t>Not in the constitution</t>
  </si>
  <si>
    <t>1 - Art3(4)</t>
  </si>
  <si>
    <t>55R gives them the power to review classified docs. 55W power to compel evidence. 77 gives them power to inspect premises.</t>
  </si>
  <si>
    <t>55K allows the body to overturn decisions made by the agencies. Also 55N</t>
  </si>
  <si>
    <t>55K and 55N</t>
  </si>
  <si>
    <t>Art 88 and  89</t>
  </si>
  <si>
    <t>OAIC Act Art 14 - appointed by the GG.  Art 20 allows the GG to dismiss the IC, without consultation with others.</t>
  </si>
  <si>
    <t>OAIC Act Art 17 allows for financial independence of IC.  But Art 30 of OAIC says that the IC reports to the minister.</t>
  </si>
  <si>
    <t xml:space="preserve">14(3) of OAIC Act has a requirement for expertise for the Freedom of Info commissioner, but no such requirement for the IC. </t>
  </si>
  <si>
    <t>S 56.</t>
  </si>
  <si>
    <t>Art 90 and 91, as well as 85 for the IC.</t>
  </si>
  <si>
    <t>Each agency must appoint an information officer - http://www.humanservices.gov.au/corporate/freedom-of-information/index</t>
  </si>
  <si>
    <t>OAIC Act Art 4</t>
  </si>
  <si>
    <t>Expert Reviewer:Johan Lidberg</t>
  </si>
  <si>
    <t>Art 4 definition seems to suggest this, but the interpretation guide 3.34 states that there is no right to ask questions, or request anything that is not already in a documentary form.</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</si>
  <si>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</si>
  <si>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</si>
  <si>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</si>
  <si>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http://www.arc.gov.au/about_arc/freedom_information.htm - website shows that this agency charges for time spent locating the documents, as well as time spent on "decision making and consultation" as well as paying for supervised inspection time. So - not limited to cost of reproduction. Also - Aus. gov't says that that the final amount to be charged is discretionary: http://www.dpmc.gov.au/foi/docs/FOI_fees_charges.pdf - so not centrally set.</t>
  </si>
  <si>
    <t>Art 30A and Art 29. Also - http://www.dpmc.gov.au/foi/docs/FOI_fees_charges.pdf</t>
  </si>
  <si>
    <r>
      <t>Comments:</t>
    </r>
    <r>
      <rPr>
        <sz val="11"/>
        <color indexed="8"/>
        <rFont val="Calibri"/>
        <family val="2"/>
      </rPr>
      <t xml:space="preserve"> </t>
    </r>
    <r>
      <rPr>
        <b/>
        <sz val="11"/>
        <color indexed="8"/>
        <rFont val="Calibri"/>
        <family val="0"/>
      </rPr>
      <t xml:space="preserve">Australia's access law is problematic on several fronts. First and foremost is its limited scope, and the fact that the law excludes the Governor General and the legislature, and only applies to the judiciary in a limited way. Several other agencies are excluded, including intelligence agencies and defence agencies, the Auditor General, the Government Solicitor, the National Workplace Relations Consultative Council, and the Aboriginal Land Councils and Land Trusts. The Act also lists several exceptions which are not harm tested, provides a very weak public interest override, allows other legislation to provide seperate exemptions. Signs point to the fact that implementation of this law is relatively good, so it is entirely possible that this score undervalues the true openness of Australia's government. Nonetheless, the legal framework is definitely problematic, and should be updated to bring Australia into line with international standards. </t>
    </r>
  </si>
  <si>
    <t xml:space="preserve">Applies to the PM and Cabinet and bodies created by law or order of the ministries. Does not apply to state governments - but this does not cost a point as it is a result of Australia's federal structure. 6(a) - does not apply to the governor general.  13(d) - does not apply to the archives - though there is seperate legislation governing this. Does not apply to intelligence agencies or defence agencies, the Auditor General, the Government Solicitor, National Workplace Relations Consultative Council, and the Aboriginal Land Councils and Land Trusts </t>
  </si>
  <si>
    <t>Parliamentary departments, the House and the Senate are excluded under 4(1) - confirmed by 3.9 of the interpretation guide. Nor are MP's individually subject to the Act.</t>
  </si>
  <si>
    <t>Art 5 - only to administrative documents, and with an additional exemption for holders of judicial office.</t>
  </si>
  <si>
    <t>These agencies can be made subject to the act through regulation, but are not mandated to be covered.</t>
  </si>
  <si>
    <t xml:space="preserve">34 - Cabinet docs. 47(1)(a) - trade secrets. 47(g) - would, or could reasonably be expected to, unreasonably affect that person adversely in respect of his or her lawful business or professional affairs or that organisation or undertaking in respect of its lawful business. </t>
  </si>
  <si>
    <t>Art 54 - appeal to IC. Art 58 on allows for a further appeal to a Tribunal.</t>
  </si>
  <si>
    <t xml:space="preserve">
http://www.oaic.gov.au/foi-portal/about_foi.html#reforms - internal review free
http://www.oaic.gov.au/publications/FOI_fact_sheet12_your_review_rights.html - external (FOI Comish) review free</t>
  </si>
  <si>
    <t>Art 54L and M  limit review to"access refusal decisions". This is defined in 53A as including refusals, partial refusals, administrative silence (through breach of timelines), or decisions to levy charges. Art 70 allows separate complaints for administrative mismanagement.</t>
  </si>
  <si>
    <t>Very clear procedures are in place in s 55, but there's no specific timeline for response.</t>
  </si>
  <si>
    <t>55D</t>
  </si>
  <si>
    <t>No - the publication requirements in Art 7A only require that the information officer's contact information be published. Our expert tells us that, in practice, many agencies go further than this and publish guides, but because it's not a part of the legal framework it would be inconsistent with the general scoring methodology to credit them here.</t>
  </si>
  <si>
    <t>Not mentioned.</t>
  </si>
  <si>
    <t>OAIC Act Art 8(d)</t>
  </si>
  <si>
    <t>http://www.oaic.gov.au/publications/agency_resources.html#foi_stats</t>
  </si>
  <si>
    <t>15(5)(b) - 30 days… but there are a couple of problems with this: the time limit relates only to a decision on access, not to access itself. Plus, the agency can extend the timeline in definitely with the requester's permission. Combined with the ability to agencies to refuse requests that unreasonably divert resources, this gives them too much wiggle room to deserve a point.</t>
  </si>
  <si>
    <t>15(6)</t>
  </si>
  <si>
    <t>http://www.oaic.gov.au/foi-portal/about_foi.html#reforms = no application fees (anymore!)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</si>
</sst>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0" fillId="35" borderId="10" xfId="0"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right" wrapText="1"/>
    </xf>
    <xf numFmtId="0" fontId="6" fillId="0" borderId="10" xfId="0" applyFont="1" applyFill="1" applyBorder="1" applyAlignment="1">
      <alignment horizontal="center" vertical="center" wrapText="1"/>
    </xf>
    <xf numFmtId="0" fontId="6" fillId="0" borderId="10" xfId="0" applyFont="1" applyBorder="1" applyAlignment="1">
      <alignmen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3">
      <selection activeCell="A17" sqref="A17"/>
    </sheetView>
  </sheetViews>
  <sheetFormatPr defaultColWidth="11.421875" defaultRowHeight="15"/>
  <cols>
    <col min="1" max="1" width="36.140625" style="0" customWidth="1"/>
    <col min="2" max="3" width="16.140625" style="0" customWidth="1"/>
  </cols>
  <sheetData>
    <row r="1" ht="18.75">
      <c r="A1" s="5" t="s">
        <v>114</v>
      </c>
    </row>
    <row r="4" ht="15">
      <c r="A4" s="1" t="s">
        <v>135</v>
      </c>
    </row>
    <row r="6" ht="15">
      <c r="A6" s="1" t="s">
        <v>91</v>
      </c>
    </row>
    <row r="7" ht="15">
      <c r="A7" s="45" t="s">
        <v>160</v>
      </c>
    </row>
    <row r="9" ht="15">
      <c r="A9" s="1" t="s">
        <v>92</v>
      </c>
    </row>
    <row r="10" ht="15">
      <c r="A10" s="45" t="s">
        <v>174</v>
      </c>
    </row>
    <row r="12" spans="1:6" ht="141.75" customHeight="1">
      <c r="A12" s="46" t="s">
        <v>181</v>
      </c>
      <c r="B12" s="47"/>
      <c r="C12" s="47"/>
      <c r="D12" s="47"/>
      <c r="E12" s="47"/>
      <c r="F12" s="47"/>
    </row>
    <row r="16" ht="15">
      <c r="A16" s="1" t="s">
        <v>5</v>
      </c>
    </row>
    <row r="18" spans="1:3" ht="15">
      <c r="A18" s="12" t="s">
        <v>104</v>
      </c>
      <c r="B18" s="12" t="s">
        <v>108</v>
      </c>
      <c r="C18" s="12" t="s">
        <v>105</v>
      </c>
    </row>
    <row r="19" spans="1:3" ht="15">
      <c r="A19" s="9" t="s">
        <v>103</v>
      </c>
      <c r="B19" s="9">
        <f>'1. Right of Access'!D6</f>
        <v>6</v>
      </c>
      <c r="C19" s="14">
        <f>'1. Right of Access'!F6</f>
        <v>2</v>
      </c>
    </row>
    <row r="20" spans="1:5" ht="15">
      <c r="A20" s="9" t="s">
        <v>119</v>
      </c>
      <c r="B20" s="9">
        <f>'2. Scope'!D11</f>
        <v>30</v>
      </c>
      <c r="C20" s="9">
        <f>'2. Scope'!F11</f>
        <v>10</v>
      </c>
      <c r="E20" s="21"/>
    </row>
    <row r="21" spans="1:3" ht="15">
      <c r="A21" s="9" t="s">
        <v>118</v>
      </c>
      <c r="B21" s="9">
        <f>'3. Requesting Procedures '!D17</f>
        <v>30</v>
      </c>
      <c r="C21" s="14">
        <f>'3. Requesting Procedures '!F17</f>
        <v>21</v>
      </c>
    </row>
    <row r="22" spans="1:3" ht="15">
      <c r="A22" s="9" t="s">
        <v>90</v>
      </c>
      <c r="B22" s="9">
        <f>'4. Exceptions and Refusals  '!D10</f>
        <v>30</v>
      </c>
      <c r="C22" s="14">
        <f>'4. Exceptions and Refusals  '!F10</f>
        <v>15</v>
      </c>
    </row>
    <row r="23" spans="1:3" ht="15">
      <c r="A23" s="9" t="s">
        <v>117</v>
      </c>
      <c r="B23" s="9">
        <f>'5. Appeals '!D16</f>
        <v>30</v>
      </c>
      <c r="C23" s="14">
        <f>'5. Appeals '!F16</f>
        <v>24</v>
      </c>
    </row>
    <row r="24" spans="1:3" ht="15">
      <c r="A24" s="9" t="s">
        <v>116</v>
      </c>
      <c r="B24" s="9">
        <f>'6. Sanctions and Protections '!D6</f>
        <v>8</v>
      </c>
      <c r="C24" s="9">
        <f>'6. Sanctions and Protections '!F6</f>
        <v>2</v>
      </c>
    </row>
    <row r="25" spans="1:3" ht="15">
      <c r="A25" s="9" t="s">
        <v>115</v>
      </c>
      <c r="B25" s="9">
        <f>'7. Promotional Measures '!D10</f>
        <v>16</v>
      </c>
      <c r="C25" s="14">
        <f>'7. Promotional Measures '!F10</f>
        <v>10</v>
      </c>
    </row>
    <row r="26" spans="1:3" ht="15">
      <c r="A26" s="11" t="s">
        <v>106</v>
      </c>
      <c r="B26" s="11">
        <f>SUM(B19:B25)</f>
        <v>150</v>
      </c>
      <c r="C26" s="11">
        <f>SUM(C19:C25)</f>
        <v>84</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D1">
      <selection activeCell="E4" sqref="E4:E5"/>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s>
  <sheetData>
    <row r="1" spans="1:8" ht="18.75">
      <c r="A1" s="48" t="s">
        <v>109</v>
      </c>
      <c r="B1" s="49"/>
      <c r="C1" s="15" t="s">
        <v>42</v>
      </c>
      <c r="D1" s="16" t="s">
        <v>110</v>
      </c>
      <c r="E1" s="16" t="s">
        <v>12</v>
      </c>
      <c r="F1" s="16" t="s">
        <v>105</v>
      </c>
      <c r="G1" s="16" t="s">
        <v>68</v>
      </c>
      <c r="H1" s="16" t="s">
        <v>69</v>
      </c>
    </row>
    <row r="2" spans="1:8" ht="76.5">
      <c r="A2" s="37">
        <v>1</v>
      </c>
      <c r="B2" s="33" t="s">
        <v>65</v>
      </c>
      <c r="C2" s="33" t="s">
        <v>70</v>
      </c>
      <c r="D2" s="34">
        <v>2</v>
      </c>
      <c r="E2" s="34" t="s">
        <v>13</v>
      </c>
      <c r="F2" s="34">
        <v>0</v>
      </c>
      <c r="G2" s="34" t="s">
        <v>161</v>
      </c>
      <c r="H2" s="34"/>
    </row>
    <row r="3" spans="1:8" ht="51">
      <c r="A3" s="37">
        <v>2</v>
      </c>
      <c r="B3" s="33" t="s">
        <v>47</v>
      </c>
      <c r="C3" s="33" t="s">
        <v>46</v>
      </c>
      <c r="D3" s="34">
        <v>2</v>
      </c>
      <c r="E3" s="34" t="s">
        <v>13</v>
      </c>
      <c r="F3" s="34">
        <v>0</v>
      </c>
      <c r="G3" s="35">
        <v>0</v>
      </c>
      <c r="H3" s="34"/>
    </row>
    <row r="4" spans="1:8" ht="25.5">
      <c r="A4" s="50">
        <v>3</v>
      </c>
      <c r="B4" s="33" t="s">
        <v>113</v>
      </c>
      <c r="C4" s="33" t="s">
        <v>48</v>
      </c>
      <c r="D4" s="51">
        <v>2</v>
      </c>
      <c r="E4" s="35" t="s">
        <v>14</v>
      </c>
      <c r="F4" s="51">
        <v>2</v>
      </c>
      <c r="G4" s="34" t="s">
        <v>162</v>
      </c>
      <c r="H4" s="34"/>
    </row>
    <row r="5" spans="1:8" ht="15">
      <c r="A5" s="50"/>
      <c r="B5" s="33" t="s">
        <v>72</v>
      </c>
      <c r="C5" s="33" t="s">
        <v>48</v>
      </c>
      <c r="D5" s="51"/>
      <c r="E5" s="35" t="s">
        <v>14</v>
      </c>
      <c r="F5" s="51"/>
      <c r="G5" s="34" t="s">
        <v>125</v>
      </c>
      <c r="H5" s="34"/>
    </row>
    <row r="6" spans="1:8" ht="18.75">
      <c r="A6" s="6" t="s">
        <v>107</v>
      </c>
      <c r="B6" s="7"/>
      <c r="C6" s="7"/>
      <c r="D6" s="4">
        <f>SUM(D2:D5)</f>
        <v>6</v>
      </c>
      <c r="E6" s="4"/>
      <c r="F6" s="4">
        <f>SUM(F2:F5)</f>
        <v>2</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43.140625" style="0" customWidth="1"/>
    <col min="8" max="8" width="30.140625" style="0" customWidth="1"/>
  </cols>
  <sheetData>
    <row r="1" spans="1:8" s="5" customFormat="1" ht="21.75" customHeight="1">
      <c r="A1" s="52" t="s">
        <v>109</v>
      </c>
      <c r="B1" s="53"/>
      <c r="C1" s="13" t="s">
        <v>42</v>
      </c>
      <c r="D1" s="8" t="s">
        <v>110</v>
      </c>
      <c r="E1" s="8" t="s">
        <v>12</v>
      </c>
      <c r="F1" s="8" t="s">
        <v>105</v>
      </c>
      <c r="G1" s="8" t="s">
        <v>68</v>
      </c>
      <c r="H1" s="8" t="s">
        <v>69</v>
      </c>
    </row>
    <row r="2" spans="1:8" ht="51.75">
      <c r="A2" s="37">
        <v>4</v>
      </c>
      <c r="B2" s="35" t="s">
        <v>73</v>
      </c>
      <c r="C2" s="35" t="s">
        <v>177</v>
      </c>
      <c r="D2" s="34">
        <v>2</v>
      </c>
      <c r="E2" s="34" t="s">
        <v>14</v>
      </c>
      <c r="F2" s="34">
        <v>2</v>
      </c>
      <c r="G2" s="34" t="s">
        <v>126</v>
      </c>
      <c r="H2" s="38"/>
    </row>
    <row r="3" spans="1:8" ht="102.75">
      <c r="A3" s="37">
        <v>5</v>
      </c>
      <c r="B3" s="35" t="s">
        <v>43</v>
      </c>
      <c r="C3" s="35" t="s">
        <v>178</v>
      </c>
      <c r="D3" s="34">
        <v>4</v>
      </c>
      <c r="E3" s="34" t="s">
        <v>15</v>
      </c>
      <c r="F3" s="34">
        <v>3</v>
      </c>
      <c r="G3" s="34" t="s">
        <v>127</v>
      </c>
      <c r="H3" s="38"/>
    </row>
    <row r="4" spans="1:8" ht="64.5">
      <c r="A4" s="37">
        <v>6</v>
      </c>
      <c r="B4" s="35" t="s">
        <v>2</v>
      </c>
      <c r="C4" s="35" t="s">
        <v>87</v>
      </c>
      <c r="D4" s="34">
        <v>2</v>
      </c>
      <c r="E4" s="34" t="s">
        <v>13</v>
      </c>
      <c r="F4" s="34">
        <v>0</v>
      </c>
      <c r="G4" s="34" t="s">
        <v>175</v>
      </c>
      <c r="H4" s="38"/>
    </row>
    <row r="5" spans="1:8" ht="166.5">
      <c r="A5" s="37">
        <v>7</v>
      </c>
      <c r="B5" s="35" t="s">
        <v>80</v>
      </c>
      <c r="C5" s="35" t="s">
        <v>37</v>
      </c>
      <c r="D5" s="34">
        <v>8</v>
      </c>
      <c r="E5" s="34" t="s">
        <v>15</v>
      </c>
      <c r="F5" s="34">
        <v>4</v>
      </c>
      <c r="G5" s="34" t="s">
        <v>182</v>
      </c>
      <c r="H5" s="38"/>
    </row>
    <row r="6" spans="1:8" ht="64.5">
      <c r="A6" s="37">
        <v>8</v>
      </c>
      <c r="B6" s="35" t="s">
        <v>98</v>
      </c>
      <c r="C6" s="35" t="s">
        <v>83</v>
      </c>
      <c r="D6" s="34">
        <v>4</v>
      </c>
      <c r="E6" s="34" t="s">
        <v>13</v>
      </c>
      <c r="F6" s="34">
        <v>0</v>
      </c>
      <c r="G6" s="34" t="s">
        <v>183</v>
      </c>
      <c r="H6" s="38"/>
    </row>
    <row r="7" spans="1:8" ht="64.5">
      <c r="A7" s="37">
        <v>9</v>
      </c>
      <c r="B7" s="35" t="s">
        <v>40</v>
      </c>
      <c r="C7" s="35" t="s">
        <v>1</v>
      </c>
      <c r="D7" s="34">
        <v>4</v>
      </c>
      <c r="E7" s="34" t="s">
        <v>15</v>
      </c>
      <c r="F7" s="34">
        <v>1</v>
      </c>
      <c r="G7" s="34" t="s">
        <v>184</v>
      </c>
      <c r="H7" s="38"/>
    </row>
    <row r="8" spans="1:8" ht="39">
      <c r="A8" s="37">
        <v>10</v>
      </c>
      <c r="B8" s="35" t="s">
        <v>81</v>
      </c>
      <c r="C8" s="35" t="s">
        <v>33</v>
      </c>
      <c r="D8" s="34">
        <v>2</v>
      </c>
      <c r="E8" s="34" t="s">
        <v>13</v>
      </c>
      <c r="F8" s="34">
        <v>0</v>
      </c>
      <c r="G8" s="34" t="s">
        <v>185</v>
      </c>
      <c r="H8" s="38"/>
    </row>
    <row r="9" spans="1:8" ht="90">
      <c r="A9" s="37">
        <v>11</v>
      </c>
      <c r="B9" s="35" t="s">
        <v>18</v>
      </c>
      <c r="C9" s="35" t="s">
        <v>17</v>
      </c>
      <c r="D9" s="34">
        <v>2</v>
      </c>
      <c r="E9" s="34" t="s">
        <v>13</v>
      </c>
      <c r="F9" s="34">
        <v>0</v>
      </c>
      <c r="G9" s="34" t="s">
        <v>150</v>
      </c>
      <c r="H9" s="38"/>
    </row>
    <row r="10" spans="1:8" ht="39">
      <c r="A10" s="37">
        <v>12</v>
      </c>
      <c r="B10" s="35" t="s">
        <v>19</v>
      </c>
      <c r="C10" s="35" t="s">
        <v>34</v>
      </c>
      <c r="D10" s="36">
        <v>2</v>
      </c>
      <c r="E10" s="35" t="s">
        <v>13</v>
      </c>
      <c r="F10" s="36">
        <v>0</v>
      </c>
      <c r="G10" s="34" t="s">
        <v>185</v>
      </c>
      <c r="H10" s="38"/>
    </row>
    <row r="11" spans="1:8" ht="18.75">
      <c r="A11" s="6" t="s">
        <v>107</v>
      </c>
      <c r="B11" s="7"/>
      <c r="C11" s="7"/>
      <c r="D11" s="26">
        <f>SUM(D2:D10)</f>
        <v>30</v>
      </c>
      <c r="E11" s="26"/>
      <c r="F11" s="4">
        <f>SUM(F2:F10)</f>
        <v>10</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9">
      <selection activeCell="E17" sqref="E17"/>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40.00390625" style="0" customWidth="1"/>
    <col min="8" max="8" width="31.28125" style="0" customWidth="1"/>
  </cols>
  <sheetData>
    <row r="1" spans="1:8" ht="18.75">
      <c r="A1" s="54" t="s">
        <v>109</v>
      </c>
      <c r="B1" s="55"/>
      <c r="C1" s="17" t="s">
        <v>42</v>
      </c>
      <c r="D1" s="18" t="s">
        <v>110</v>
      </c>
      <c r="E1" s="18" t="s">
        <v>16</v>
      </c>
      <c r="F1" s="18" t="s">
        <v>105</v>
      </c>
      <c r="G1" s="18" t="s">
        <v>68</v>
      </c>
      <c r="H1" s="18" t="s">
        <v>69</v>
      </c>
    </row>
    <row r="2" spans="1:8" ht="15">
      <c r="A2" s="37">
        <v>13</v>
      </c>
      <c r="B2" s="35" t="s">
        <v>45</v>
      </c>
      <c r="C2" s="35" t="s">
        <v>35</v>
      </c>
      <c r="D2" s="34">
        <v>2</v>
      </c>
      <c r="E2" s="34" t="s">
        <v>14</v>
      </c>
      <c r="F2" s="34">
        <v>2</v>
      </c>
      <c r="G2" s="34" t="s">
        <v>151</v>
      </c>
      <c r="H2" s="2"/>
    </row>
    <row r="3" spans="1:8" ht="39">
      <c r="A3" s="37">
        <v>14</v>
      </c>
      <c r="B3" s="35" t="s">
        <v>44</v>
      </c>
      <c r="C3" s="39" t="s">
        <v>21</v>
      </c>
      <c r="D3" s="34">
        <v>2</v>
      </c>
      <c r="E3" s="34" t="s">
        <v>15</v>
      </c>
      <c r="F3" s="34">
        <v>1</v>
      </c>
      <c r="G3" s="34" t="s">
        <v>152</v>
      </c>
      <c r="H3" s="2"/>
    </row>
    <row r="4" spans="1:8" ht="51.75">
      <c r="A4" s="37">
        <v>15</v>
      </c>
      <c r="B4" s="35" t="s">
        <v>71</v>
      </c>
      <c r="C4" s="35" t="s">
        <v>10</v>
      </c>
      <c r="D4" s="34">
        <v>2</v>
      </c>
      <c r="E4" s="34" t="s">
        <v>15</v>
      </c>
      <c r="F4" s="34">
        <v>1</v>
      </c>
      <c r="G4" s="34" t="s">
        <v>153</v>
      </c>
      <c r="H4" s="2"/>
    </row>
    <row r="5" spans="1:8" ht="39">
      <c r="A5" s="37">
        <v>16</v>
      </c>
      <c r="B5" s="35" t="s">
        <v>67</v>
      </c>
      <c r="C5" s="35" t="s">
        <v>36</v>
      </c>
      <c r="D5" s="34">
        <v>2</v>
      </c>
      <c r="E5" s="34" t="s">
        <v>14</v>
      </c>
      <c r="F5" s="34">
        <v>2</v>
      </c>
      <c r="G5" s="34" t="s">
        <v>154</v>
      </c>
      <c r="H5" s="2"/>
    </row>
    <row r="6" spans="1:8" ht="39">
      <c r="A6" s="37">
        <v>17</v>
      </c>
      <c r="B6" s="35" t="s">
        <v>50</v>
      </c>
      <c r="C6" s="35" t="s">
        <v>57</v>
      </c>
      <c r="D6" s="34">
        <v>2</v>
      </c>
      <c r="E6" s="34" t="s">
        <v>14</v>
      </c>
      <c r="F6" s="34">
        <v>2</v>
      </c>
      <c r="G6" s="34" t="s">
        <v>155</v>
      </c>
      <c r="H6" s="2"/>
    </row>
    <row r="7" spans="1:8" ht="39">
      <c r="A7" s="37">
        <v>18</v>
      </c>
      <c r="B7" s="35" t="s">
        <v>62</v>
      </c>
      <c r="C7" s="35" t="s">
        <v>58</v>
      </c>
      <c r="D7" s="34">
        <v>2</v>
      </c>
      <c r="E7" s="34" t="s">
        <v>13</v>
      </c>
      <c r="F7" s="34">
        <v>0</v>
      </c>
      <c r="G7" s="34" t="s">
        <v>156</v>
      </c>
      <c r="H7" s="2"/>
    </row>
    <row r="8" spans="1:8" ht="77.25">
      <c r="A8" s="37">
        <v>19</v>
      </c>
      <c r="B8" s="35" t="s">
        <v>7</v>
      </c>
      <c r="C8" s="35" t="s">
        <v>63</v>
      </c>
      <c r="D8" s="34">
        <v>2</v>
      </c>
      <c r="E8" s="34" t="s">
        <v>15</v>
      </c>
      <c r="F8" s="34">
        <v>1</v>
      </c>
      <c r="G8" s="34" t="s">
        <v>157</v>
      </c>
      <c r="H8" s="2"/>
    </row>
    <row r="9" spans="1:8" ht="39">
      <c r="A9" s="37">
        <v>20</v>
      </c>
      <c r="B9" s="35" t="s">
        <v>74</v>
      </c>
      <c r="C9" s="35" t="s">
        <v>59</v>
      </c>
      <c r="D9" s="34">
        <v>2</v>
      </c>
      <c r="E9" s="34" t="s">
        <v>14</v>
      </c>
      <c r="F9" s="34">
        <v>2</v>
      </c>
      <c r="G9" s="34" t="s">
        <v>158</v>
      </c>
      <c r="H9" s="2"/>
    </row>
    <row r="10" spans="1:8" ht="15">
      <c r="A10" s="37">
        <v>21</v>
      </c>
      <c r="B10" s="35" t="s">
        <v>49</v>
      </c>
      <c r="C10" s="35" t="s">
        <v>22</v>
      </c>
      <c r="D10" s="34">
        <v>2</v>
      </c>
      <c r="E10" s="34" t="s">
        <v>14</v>
      </c>
      <c r="F10" s="34">
        <v>2</v>
      </c>
      <c r="G10" s="34" t="s">
        <v>159</v>
      </c>
      <c r="H10" s="2"/>
    </row>
    <row r="11" spans="1:8" ht="141">
      <c r="A11" s="37">
        <v>22</v>
      </c>
      <c r="B11" s="35" t="s">
        <v>8</v>
      </c>
      <c r="C11" s="35" t="s">
        <v>23</v>
      </c>
      <c r="D11" s="34">
        <v>2</v>
      </c>
      <c r="E11" s="34" t="s">
        <v>13</v>
      </c>
      <c r="F11" s="34">
        <v>0</v>
      </c>
      <c r="G11" s="34" t="s">
        <v>196</v>
      </c>
      <c r="H11" s="2"/>
    </row>
    <row r="12" spans="1:8" ht="39">
      <c r="A12" s="37">
        <v>23</v>
      </c>
      <c r="B12" s="35" t="s">
        <v>9</v>
      </c>
      <c r="C12" s="35"/>
      <c r="D12" s="34">
        <v>2</v>
      </c>
      <c r="E12" s="34" t="s">
        <v>14</v>
      </c>
      <c r="F12" s="34">
        <v>2</v>
      </c>
      <c r="G12" s="34" t="s">
        <v>197</v>
      </c>
      <c r="H12" s="2"/>
    </row>
    <row r="13" spans="1:8" s="20" customFormat="1" ht="39">
      <c r="A13" s="37">
        <v>24</v>
      </c>
      <c r="B13" s="35" t="s">
        <v>61</v>
      </c>
      <c r="C13" s="35" t="s">
        <v>60</v>
      </c>
      <c r="D13" s="34">
        <v>2</v>
      </c>
      <c r="E13" s="34" t="s">
        <v>14</v>
      </c>
      <c r="F13" s="34">
        <v>2</v>
      </c>
      <c r="G13" s="34" t="s">
        <v>198</v>
      </c>
      <c r="H13" s="3"/>
    </row>
    <row r="14" spans="1:8" s="19" customFormat="1" ht="153.75">
      <c r="A14" s="41">
        <v>25</v>
      </c>
      <c r="B14" s="40" t="s">
        <v>148</v>
      </c>
      <c r="C14" s="40" t="s">
        <v>64</v>
      </c>
      <c r="D14" s="42">
        <v>2</v>
      </c>
      <c r="E14" s="42" t="s">
        <v>13</v>
      </c>
      <c r="F14" s="34">
        <v>0</v>
      </c>
      <c r="G14" s="34" t="s">
        <v>179</v>
      </c>
      <c r="H14" s="27"/>
    </row>
    <row r="15" spans="1:8" ht="39">
      <c r="A15" s="37">
        <v>26</v>
      </c>
      <c r="B15" s="35" t="s">
        <v>149</v>
      </c>
      <c r="C15" s="35"/>
      <c r="D15" s="34">
        <v>2</v>
      </c>
      <c r="E15" s="34" t="s">
        <v>14</v>
      </c>
      <c r="F15" s="34">
        <v>2</v>
      </c>
      <c r="G15" s="34" t="s">
        <v>180</v>
      </c>
      <c r="H15" s="2"/>
    </row>
    <row r="16" spans="1:8" ht="39">
      <c r="A16" s="37">
        <v>27</v>
      </c>
      <c r="B16" s="35" t="s">
        <v>93</v>
      </c>
      <c r="C16" s="35" t="s">
        <v>60</v>
      </c>
      <c r="D16" s="34">
        <v>2</v>
      </c>
      <c r="E16" s="34" t="s">
        <v>14</v>
      </c>
      <c r="F16" s="34">
        <v>2</v>
      </c>
      <c r="G16" s="34" t="s">
        <v>138</v>
      </c>
      <c r="H16" s="2"/>
    </row>
    <row r="17" spans="1:8" ht="18.75">
      <c r="A17" s="6" t="s">
        <v>107</v>
      </c>
      <c r="B17" s="7"/>
      <c r="C17" s="7"/>
      <c r="D17" s="4">
        <f>SUM(D2:D16)</f>
        <v>30</v>
      </c>
      <c r="E17" s="4"/>
      <c r="F17" s="4">
        <f>SUM(F2:F16)</f>
        <v>21</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F5" sqref="F5"/>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42.8515625" style="0" customWidth="1"/>
    <col min="8" max="8" width="22.7109375" style="0" customWidth="1"/>
  </cols>
  <sheetData>
    <row r="1" spans="1:8" ht="18.75">
      <c r="A1" s="56" t="s">
        <v>109</v>
      </c>
      <c r="B1" s="57"/>
      <c r="C1" s="24" t="s">
        <v>42</v>
      </c>
      <c r="D1" s="25" t="s">
        <v>110</v>
      </c>
      <c r="E1" s="25" t="s">
        <v>12</v>
      </c>
      <c r="F1" s="25" t="s">
        <v>105</v>
      </c>
      <c r="G1" s="25" t="s">
        <v>68</v>
      </c>
      <c r="H1" s="25" t="s">
        <v>69</v>
      </c>
    </row>
    <row r="2" spans="1:8" ht="77.25">
      <c r="A2" s="37">
        <v>28</v>
      </c>
      <c r="B2" s="34" t="s">
        <v>32</v>
      </c>
      <c r="C2" s="34" t="s">
        <v>130</v>
      </c>
      <c r="D2" s="34">
        <v>4</v>
      </c>
      <c r="E2" s="34" t="s">
        <v>13</v>
      </c>
      <c r="F2" s="34">
        <v>0</v>
      </c>
      <c r="G2" s="34" t="s">
        <v>139</v>
      </c>
      <c r="H2" s="34"/>
    </row>
    <row r="3" spans="1:8" ht="102.75">
      <c r="A3" s="37">
        <v>29</v>
      </c>
      <c r="B3" s="34" t="s">
        <v>3</v>
      </c>
      <c r="C3" s="34" t="s">
        <v>131</v>
      </c>
      <c r="D3" s="34">
        <v>10</v>
      </c>
      <c r="E3" s="34" t="s">
        <v>15</v>
      </c>
      <c r="F3" s="34">
        <v>7</v>
      </c>
      <c r="G3" s="34" t="s">
        <v>140</v>
      </c>
      <c r="H3" s="34"/>
    </row>
    <row r="4" spans="1:8" ht="90">
      <c r="A4" s="37">
        <v>30</v>
      </c>
      <c r="B4" s="34" t="s">
        <v>31</v>
      </c>
      <c r="C4" s="34" t="s">
        <v>96</v>
      </c>
      <c r="D4" s="34">
        <v>4</v>
      </c>
      <c r="E4" s="34" t="s">
        <v>13</v>
      </c>
      <c r="F4" s="34">
        <v>1</v>
      </c>
      <c r="G4" s="34" t="s">
        <v>186</v>
      </c>
      <c r="H4" s="34"/>
    </row>
    <row r="5" spans="1:8" ht="51.75">
      <c r="A5" s="37">
        <v>31</v>
      </c>
      <c r="B5" s="34" t="s">
        <v>136</v>
      </c>
      <c r="C5" s="34" t="s">
        <v>24</v>
      </c>
      <c r="D5" s="34">
        <v>4</v>
      </c>
      <c r="E5" s="34" t="s">
        <v>15</v>
      </c>
      <c r="F5" s="34">
        <v>1</v>
      </c>
      <c r="G5" s="34" t="s">
        <v>141</v>
      </c>
      <c r="H5" s="34"/>
    </row>
    <row r="6" spans="1:8" ht="51.75">
      <c r="A6" s="37">
        <v>32</v>
      </c>
      <c r="B6" s="34" t="s">
        <v>30</v>
      </c>
      <c r="C6" s="34" t="s">
        <v>88</v>
      </c>
      <c r="D6" s="34">
        <v>2</v>
      </c>
      <c r="E6" s="34" t="s">
        <v>13</v>
      </c>
      <c r="F6" s="34">
        <v>0</v>
      </c>
      <c r="G6" s="34" t="s">
        <v>142</v>
      </c>
      <c r="H6" s="34"/>
    </row>
    <row r="7" spans="1:8" ht="64.5">
      <c r="A7" s="37">
        <v>33</v>
      </c>
      <c r="B7" s="34" t="s">
        <v>11</v>
      </c>
      <c r="C7" s="34" t="s">
        <v>111</v>
      </c>
      <c r="D7" s="34">
        <v>2</v>
      </c>
      <c r="E7" s="34" t="s">
        <v>14</v>
      </c>
      <c r="F7" s="34">
        <v>2</v>
      </c>
      <c r="G7" s="34" t="s">
        <v>143</v>
      </c>
      <c r="H7" s="34"/>
    </row>
    <row r="8" spans="1:8" ht="39">
      <c r="A8" s="37">
        <v>34</v>
      </c>
      <c r="B8" s="34" t="s">
        <v>6</v>
      </c>
      <c r="C8" s="34" t="s">
        <v>55</v>
      </c>
      <c r="D8" s="34">
        <v>2</v>
      </c>
      <c r="E8" s="34" t="s">
        <v>14</v>
      </c>
      <c r="F8" s="34">
        <v>2</v>
      </c>
      <c r="G8" s="34" t="s">
        <v>144</v>
      </c>
      <c r="H8" s="34"/>
    </row>
    <row r="9" spans="1:8" ht="39">
      <c r="A9" s="37">
        <v>35</v>
      </c>
      <c r="B9" s="34" t="s">
        <v>137</v>
      </c>
      <c r="C9" s="34" t="s">
        <v>89</v>
      </c>
      <c r="D9" s="34">
        <v>2</v>
      </c>
      <c r="E9" s="34" t="s">
        <v>14</v>
      </c>
      <c r="F9" s="34">
        <v>2</v>
      </c>
      <c r="G9" s="34" t="s">
        <v>145</v>
      </c>
      <c r="H9" s="34"/>
    </row>
    <row r="10" spans="1:8" ht="18.75">
      <c r="A10" s="28" t="s">
        <v>107</v>
      </c>
      <c r="B10" s="10"/>
      <c r="C10" s="10"/>
      <c r="D10" s="11">
        <f>SUM(D2:D9)</f>
        <v>30</v>
      </c>
      <c r="E10" s="11"/>
      <c r="F10" s="11">
        <f>SUM(F2:F9)</f>
        <v>15</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D1">
      <selection activeCell="G1" sqref="G1"/>
    </sheetView>
  </sheetViews>
  <sheetFormatPr defaultColWidth="11.421875" defaultRowHeight="15"/>
  <cols>
    <col min="1" max="1" width="8.28125" style="23" customWidth="1"/>
    <col min="2" max="2" width="59.00390625" style="23" customWidth="1"/>
    <col min="3" max="3" width="59.8515625" style="23" customWidth="1"/>
    <col min="4" max="5" width="12.140625" style="23" customWidth="1"/>
    <col min="6" max="6" width="11.421875" style="23" customWidth="1"/>
    <col min="7" max="7" width="40.8515625" style="23" customWidth="1"/>
    <col min="8" max="8" width="24.00390625" style="0" customWidth="1"/>
  </cols>
  <sheetData>
    <row r="1" spans="1:8" ht="19.5" customHeight="1">
      <c r="A1" s="58" t="s">
        <v>109</v>
      </c>
      <c r="B1" s="59"/>
      <c r="C1" s="8" t="s">
        <v>42</v>
      </c>
      <c r="D1" s="8" t="s">
        <v>110</v>
      </c>
      <c r="E1" s="8" t="s">
        <v>12</v>
      </c>
      <c r="F1" s="8" t="s">
        <v>105</v>
      </c>
      <c r="G1" s="8" t="s">
        <v>68</v>
      </c>
      <c r="H1" s="8" t="s">
        <v>69</v>
      </c>
    </row>
    <row r="2" spans="1:8" ht="39">
      <c r="A2" s="43">
        <v>36</v>
      </c>
      <c r="B2" s="34" t="s">
        <v>25</v>
      </c>
      <c r="C2" s="34" t="s">
        <v>26</v>
      </c>
      <c r="D2" s="34">
        <v>2</v>
      </c>
      <c r="E2" s="34" t="s">
        <v>14</v>
      </c>
      <c r="F2" s="34">
        <v>2</v>
      </c>
      <c r="G2" s="34" t="s">
        <v>147</v>
      </c>
      <c r="H2" s="34"/>
    </row>
    <row r="3" spans="1:8" s="20" customFormat="1" ht="39">
      <c r="A3" s="43">
        <v>37</v>
      </c>
      <c r="B3" s="34" t="s">
        <v>41</v>
      </c>
      <c r="C3" s="34" t="s">
        <v>97</v>
      </c>
      <c r="D3" s="34">
        <v>2</v>
      </c>
      <c r="E3" s="34" t="s">
        <v>14</v>
      </c>
      <c r="F3" s="34">
        <v>2</v>
      </c>
      <c r="G3" s="34" t="s">
        <v>187</v>
      </c>
      <c r="H3" s="34"/>
    </row>
    <row r="4" spans="1:8" s="20" customFormat="1" ht="64.5">
      <c r="A4" s="43">
        <v>38</v>
      </c>
      <c r="B4" s="34" t="s">
        <v>121</v>
      </c>
      <c r="C4" s="34" t="s">
        <v>75</v>
      </c>
      <c r="D4" s="34">
        <v>2</v>
      </c>
      <c r="E4" s="34" t="s">
        <v>13</v>
      </c>
      <c r="F4" s="34">
        <v>0</v>
      </c>
      <c r="G4" s="34" t="s">
        <v>167</v>
      </c>
      <c r="H4" s="34"/>
    </row>
    <row r="5" spans="1:8" s="20" customFormat="1" ht="39">
      <c r="A5" s="43">
        <v>39</v>
      </c>
      <c r="B5" s="34" t="s">
        <v>66</v>
      </c>
      <c r="C5" s="34" t="s">
        <v>20</v>
      </c>
      <c r="D5" s="34">
        <v>2</v>
      </c>
      <c r="E5" s="34" t="s">
        <v>15</v>
      </c>
      <c r="F5" s="34">
        <v>1</v>
      </c>
      <c r="G5" s="34" t="s">
        <v>168</v>
      </c>
      <c r="H5" s="34"/>
    </row>
    <row r="6" spans="1:8" s="20" customFormat="1" ht="51.75">
      <c r="A6" s="43">
        <v>40</v>
      </c>
      <c r="B6" s="34" t="s">
        <v>84</v>
      </c>
      <c r="C6" s="34" t="s">
        <v>0</v>
      </c>
      <c r="D6" s="34">
        <v>2</v>
      </c>
      <c r="E6" s="34" t="s">
        <v>13</v>
      </c>
      <c r="F6" s="34">
        <v>0</v>
      </c>
      <c r="G6" s="34" t="s">
        <v>169</v>
      </c>
      <c r="H6" s="34"/>
    </row>
    <row r="7" spans="1:8" s="20" customFormat="1" ht="51.75">
      <c r="A7" s="43">
        <v>41</v>
      </c>
      <c r="B7" s="34" t="s">
        <v>94</v>
      </c>
      <c r="C7" s="34" t="s">
        <v>112</v>
      </c>
      <c r="D7" s="34">
        <v>2</v>
      </c>
      <c r="E7" s="34" t="s">
        <v>14</v>
      </c>
      <c r="F7" s="34">
        <v>2</v>
      </c>
      <c r="G7" s="34" t="s">
        <v>163</v>
      </c>
      <c r="H7" s="34"/>
    </row>
    <row r="8" spans="1:8" s="20" customFormat="1" ht="39">
      <c r="A8" s="43">
        <v>42</v>
      </c>
      <c r="B8" s="34" t="s">
        <v>95</v>
      </c>
      <c r="C8" s="34" t="s">
        <v>120</v>
      </c>
      <c r="D8" s="34">
        <v>2</v>
      </c>
      <c r="E8" s="34" t="s">
        <v>14</v>
      </c>
      <c r="F8" s="34">
        <v>2</v>
      </c>
      <c r="G8" s="34" t="s">
        <v>164</v>
      </c>
      <c r="H8" s="34"/>
    </row>
    <row r="9" spans="1:8" s="20" customFormat="1" ht="39">
      <c r="A9" s="43">
        <v>43</v>
      </c>
      <c r="B9" s="34" t="s">
        <v>38</v>
      </c>
      <c r="C9" s="34" t="s">
        <v>39</v>
      </c>
      <c r="D9" s="34">
        <v>2</v>
      </c>
      <c r="E9" s="34" t="s">
        <v>14</v>
      </c>
      <c r="F9" s="34">
        <v>2</v>
      </c>
      <c r="G9" s="34" t="s">
        <v>165</v>
      </c>
      <c r="H9" s="34"/>
    </row>
    <row r="10" spans="1:8" s="20" customFormat="1" ht="15">
      <c r="A10" s="43">
        <v>44</v>
      </c>
      <c r="B10" s="34" t="s">
        <v>134</v>
      </c>
      <c r="C10" s="34" t="s">
        <v>86</v>
      </c>
      <c r="D10" s="34">
        <v>2</v>
      </c>
      <c r="E10" s="34" t="s">
        <v>14</v>
      </c>
      <c r="F10" s="34">
        <v>2</v>
      </c>
      <c r="G10" s="34" t="s">
        <v>170</v>
      </c>
      <c r="H10" s="34"/>
    </row>
    <row r="11" spans="1:8" s="20" customFormat="1" ht="90">
      <c r="A11" s="43">
        <v>45</v>
      </c>
      <c r="B11" s="34" t="s">
        <v>82</v>
      </c>
      <c r="C11" s="34" t="s">
        <v>76</v>
      </c>
      <c r="D11" s="34">
        <v>2</v>
      </c>
      <c r="E11" s="34" t="s">
        <v>14</v>
      </c>
      <c r="F11" s="34">
        <v>2</v>
      </c>
      <c r="G11" s="34" t="s">
        <v>188</v>
      </c>
      <c r="H11" s="34"/>
    </row>
    <row r="12" spans="1:8" s="20" customFormat="1" ht="90">
      <c r="A12" s="43">
        <v>46</v>
      </c>
      <c r="B12" s="34" t="s">
        <v>128</v>
      </c>
      <c r="C12" s="34" t="s">
        <v>129</v>
      </c>
      <c r="D12" s="34">
        <v>4</v>
      </c>
      <c r="E12" s="34" t="s">
        <v>14</v>
      </c>
      <c r="F12" s="34">
        <v>4</v>
      </c>
      <c r="G12" s="34" t="s">
        <v>189</v>
      </c>
      <c r="H12" s="34"/>
    </row>
    <row r="13" spans="1:8" s="20" customFormat="1" ht="39">
      <c r="A13" s="43">
        <v>47</v>
      </c>
      <c r="B13" s="34" t="s">
        <v>85</v>
      </c>
      <c r="C13" s="34" t="s">
        <v>176</v>
      </c>
      <c r="D13" s="34">
        <v>2</v>
      </c>
      <c r="E13" s="34" t="s">
        <v>15</v>
      </c>
      <c r="F13" s="34">
        <v>1</v>
      </c>
      <c r="G13" s="34" t="s">
        <v>190</v>
      </c>
      <c r="H13" s="34"/>
    </row>
    <row r="14" spans="1:8" s="20" customFormat="1" ht="39">
      <c r="A14" s="43">
        <v>48</v>
      </c>
      <c r="B14" s="34" t="s">
        <v>99</v>
      </c>
      <c r="C14" s="34" t="s">
        <v>100</v>
      </c>
      <c r="D14" s="34">
        <v>2</v>
      </c>
      <c r="E14" s="34" t="s">
        <v>14</v>
      </c>
      <c r="F14" s="34">
        <v>2</v>
      </c>
      <c r="G14" s="34" t="s">
        <v>191</v>
      </c>
      <c r="H14" s="34"/>
    </row>
    <row r="15" spans="1:8" s="20" customFormat="1" ht="51.75">
      <c r="A15" s="43">
        <v>49</v>
      </c>
      <c r="B15" s="34" t="s">
        <v>78</v>
      </c>
      <c r="C15" s="34" t="s">
        <v>101</v>
      </c>
      <c r="D15" s="34">
        <v>2</v>
      </c>
      <c r="E15" s="34" t="s">
        <v>14</v>
      </c>
      <c r="F15" s="34">
        <v>2</v>
      </c>
      <c r="G15" s="34" t="s">
        <v>166</v>
      </c>
      <c r="H15" s="34"/>
    </row>
    <row r="16" spans="1:8" ht="21.75" customHeight="1">
      <c r="A16" s="31" t="s">
        <v>107</v>
      </c>
      <c r="B16" s="32"/>
      <c r="C16" s="32"/>
      <c r="D16" s="22">
        <f>SUM(D2:D15)</f>
        <v>30</v>
      </c>
      <c r="E16" s="22"/>
      <c r="F16" s="22">
        <f>SUM(F2:F15)</f>
        <v>24</v>
      </c>
      <c r="G16" s="22"/>
      <c r="H16" s="2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F6" sqref="F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60" t="s">
        <v>109</v>
      </c>
      <c r="B1" s="61"/>
      <c r="C1" s="17" t="s">
        <v>42</v>
      </c>
      <c r="D1" s="18" t="s">
        <v>110</v>
      </c>
      <c r="E1" s="18" t="s">
        <v>12</v>
      </c>
      <c r="F1" s="18" t="s">
        <v>105</v>
      </c>
      <c r="G1" s="18" t="s">
        <v>68</v>
      </c>
      <c r="H1" s="18" t="s">
        <v>69</v>
      </c>
    </row>
    <row r="2" spans="1:8" s="20" customFormat="1" ht="39">
      <c r="A2" s="37">
        <v>50</v>
      </c>
      <c r="B2" s="34" t="s">
        <v>77</v>
      </c>
      <c r="C2" s="34" t="s">
        <v>4</v>
      </c>
      <c r="D2" s="34">
        <v>2</v>
      </c>
      <c r="E2" s="34" t="s">
        <v>13</v>
      </c>
      <c r="F2" s="34">
        <v>0</v>
      </c>
      <c r="G2" s="34"/>
      <c r="H2" s="34"/>
    </row>
    <row r="3" spans="1:8" s="20" customFormat="1" ht="39">
      <c r="A3" s="37">
        <v>51</v>
      </c>
      <c r="B3" s="34" t="s">
        <v>122</v>
      </c>
      <c r="C3" s="34" t="s">
        <v>123</v>
      </c>
      <c r="D3" s="34">
        <v>2</v>
      </c>
      <c r="E3" s="34" t="s">
        <v>13</v>
      </c>
      <c r="F3" s="34">
        <v>0</v>
      </c>
      <c r="G3" s="34"/>
      <c r="H3" s="34"/>
    </row>
    <row r="4" spans="1:8" s="20" customFormat="1" ht="51.75">
      <c r="A4" s="37">
        <v>52</v>
      </c>
      <c r="B4" s="34" t="s">
        <v>79</v>
      </c>
      <c r="C4" s="34" t="s">
        <v>132</v>
      </c>
      <c r="D4" s="34">
        <v>2</v>
      </c>
      <c r="E4" s="34" t="s">
        <v>14</v>
      </c>
      <c r="F4" s="34">
        <v>2</v>
      </c>
      <c r="G4" s="34" t="s">
        <v>171</v>
      </c>
      <c r="H4" s="34"/>
    </row>
    <row r="5" spans="1:8" s="20" customFormat="1" ht="26.25">
      <c r="A5" s="37">
        <v>53</v>
      </c>
      <c r="B5" s="34" t="s">
        <v>54</v>
      </c>
      <c r="C5" s="34" t="s">
        <v>133</v>
      </c>
      <c r="D5" s="34">
        <v>2</v>
      </c>
      <c r="E5" s="34" t="s">
        <v>14</v>
      </c>
      <c r="F5" s="34">
        <v>0</v>
      </c>
      <c r="G5" s="34"/>
      <c r="H5" s="34"/>
    </row>
    <row r="6" spans="1:8" s="20" customFormat="1" ht="18.75">
      <c r="A6" s="29" t="s">
        <v>107</v>
      </c>
      <c r="B6" s="29"/>
      <c r="C6" s="29"/>
      <c r="D6" s="30">
        <f>SUM(D2:D5)</f>
        <v>8</v>
      </c>
      <c r="E6" s="30"/>
      <c r="F6" s="30">
        <f>SUM(F2:F5)</f>
        <v>2</v>
      </c>
      <c r="G6" s="29"/>
      <c r="H6" s="2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D1">
      <selection activeCell="E10" sqref="E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5.8515625" style="0" customWidth="1"/>
    <col min="8" max="8" width="29.57421875" style="0" customWidth="1"/>
  </cols>
  <sheetData>
    <row r="1" spans="1:8" ht="18.75">
      <c r="A1" s="56" t="s">
        <v>109</v>
      </c>
      <c r="B1" s="57"/>
      <c r="C1" s="17" t="s">
        <v>42</v>
      </c>
      <c r="D1" s="25" t="s">
        <v>110</v>
      </c>
      <c r="E1" s="25" t="s">
        <v>12</v>
      </c>
      <c r="F1" s="25" t="s">
        <v>105</v>
      </c>
      <c r="G1" s="25" t="s">
        <v>68</v>
      </c>
      <c r="H1" s="25" t="s">
        <v>69</v>
      </c>
    </row>
    <row r="2" spans="1:8" ht="51.75">
      <c r="A2" s="37">
        <v>54</v>
      </c>
      <c r="B2" s="44" t="s">
        <v>53</v>
      </c>
      <c r="C2" s="44" t="s">
        <v>28</v>
      </c>
      <c r="D2" s="34">
        <v>2</v>
      </c>
      <c r="E2" s="34" t="s">
        <v>14</v>
      </c>
      <c r="F2" s="34">
        <v>2</v>
      </c>
      <c r="G2" s="34" t="s">
        <v>172</v>
      </c>
      <c r="H2" s="34"/>
    </row>
    <row r="3" spans="1:8" ht="25.5">
      <c r="A3" s="37">
        <v>55</v>
      </c>
      <c r="B3" s="44" t="s">
        <v>51</v>
      </c>
      <c r="C3" s="44" t="s">
        <v>28</v>
      </c>
      <c r="D3" s="34">
        <v>2</v>
      </c>
      <c r="E3" s="34" t="s">
        <v>14</v>
      </c>
      <c r="F3" s="34">
        <v>2</v>
      </c>
      <c r="G3" s="34" t="s">
        <v>173</v>
      </c>
      <c r="H3" s="34"/>
    </row>
    <row r="4" spans="1:8" ht="102.75">
      <c r="A4" s="37">
        <v>56</v>
      </c>
      <c r="B4" s="44" t="s">
        <v>52</v>
      </c>
      <c r="C4" s="44" t="s">
        <v>28</v>
      </c>
      <c r="D4" s="34">
        <v>2</v>
      </c>
      <c r="E4" s="34" t="s">
        <v>13</v>
      </c>
      <c r="F4" s="34">
        <v>0</v>
      </c>
      <c r="G4" s="34" t="s">
        <v>192</v>
      </c>
      <c r="H4" s="34"/>
    </row>
    <row r="5" spans="1:8" ht="25.5">
      <c r="A5" s="37">
        <v>57</v>
      </c>
      <c r="B5" s="44" t="s">
        <v>56</v>
      </c>
      <c r="C5" s="44" t="s">
        <v>28</v>
      </c>
      <c r="D5" s="34">
        <v>2</v>
      </c>
      <c r="E5" s="34" t="s">
        <v>13</v>
      </c>
      <c r="F5" s="34">
        <v>0</v>
      </c>
      <c r="G5" s="34"/>
      <c r="H5" s="34"/>
    </row>
    <row r="6" spans="1:8" ht="25.5">
      <c r="A6" s="37">
        <v>58</v>
      </c>
      <c r="B6" s="44" t="s">
        <v>29</v>
      </c>
      <c r="C6" s="44" t="s">
        <v>28</v>
      </c>
      <c r="D6" s="34">
        <v>2</v>
      </c>
      <c r="E6" s="34" t="s">
        <v>13</v>
      </c>
      <c r="F6" s="34">
        <v>0</v>
      </c>
      <c r="G6" s="34" t="s">
        <v>193</v>
      </c>
      <c r="H6" s="34"/>
    </row>
    <row r="7" spans="1:8" ht="15">
      <c r="A7" s="37">
        <v>59</v>
      </c>
      <c r="B7" s="44" t="s">
        <v>102</v>
      </c>
      <c r="C7" s="44" t="s">
        <v>28</v>
      </c>
      <c r="D7" s="34">
        <v>2</v>
      </c>
      <c r="E7" s="34" t="s">
        <v>14</v>
      </c>
      <c r="F7" s="34">
        <v>2</v>
      </c>
      <c r="G7" s="34" t="s">
        <v>194</v>
      </c>
      <c r="H7" s="34"/>
    </row>
    <row r="8" spans="1:8" ht="38.25">
      <c r="A8" s="37">
        <v>60</v>
      </c>
      <c r="B8" s="44" t="s">
        <v>27</v>
      </c>
      <c r="C8" s="44" t="s">
        <v>28</v>
      </c>
      <c r="D8" s="34">
        <v>2</v>
      </c>
      <c r="E8" s="34" t="s">
        <v>14</v>
      </c>
      <c r="F8" s="34">
        <v>2</v>
      </c>
      <c r="G8" s="34" t="s">
        <v>195</v>
      </c>
      <c r="H8" s="34"/>
    </row>
    <row r="9" spans="1:8" ht="25.5">
      <c r="A9" s="37">
        <v>61</v>
      </c>
      <c r="B9" s="33" t="s">
        <v>124</v>
      </c>
      <c r="C9" s="44" t="s">
        <v>28</v>
      </c>
      <c r="D9" s="34">
        <v>2</v>
      </c>
      <c r="E9" s="34" t="s">
        <v>14</v>
      </c>
      <c r="F9" s="34">
        <v>2</v>
      </c>
      <c r="G9" s="34" t="s">
        <v>146</v>
      </c>
      <c r="H9" s="34"/>
    </row>
    <row r="10" spans="1:8" ht="18.75">
      <c r="A10" s="6" t="s">
        <v>107</v>
      </c>
      <c r="B10" s="29"/>
      <c r="C10" s="7"/>
      <c r="D10" s="4">
        <f>SUM(D2:D9)</f>
        <v>16</v>
      </c>
      <c r="E10" s="4"/>
      <c r="F10" s="4">
        <f>SUM(F2:F9)</f>
        <v>10</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2012-04-18T10:52:39Z</dcterms:modified>
  <cp:category/>
  <cp:version/>
  <cp:contentType/>
  <cp:contentStatus/>
</cp:coreProperties>
</file>