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4240" windowHeight="1374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<sst xmlns="http://schemas.openxmlformats.org/spreadsheetml/2006/main" count="345" uniqueCount="217">
  <si>
    <t>Article 14; Article 148 of the RA Criminal Code.</t>
  </si>
  <si>
    <t>No specific mention about the destruction of documents, but the scope of the article seems to be broad enough. Article 148 says:" Illegal refusal by an official to provide information or materials to a person immediately concerning his rights and legal interests...is punished with a fine..."</t>
  </si>
  <si>
    <t>Article 189, Section 7 of the Code of Administrative Violations.</t>
  </si>
  <si>
    <t>Only the imposition of sanctions is legislated. No mention about remedial actions(I´ve reduced one point because of this).The Section of this Article says:"Unlawful failure to provide information by the state and local self-government bodies, state offices, organizations financed from the state budget, as well as private organizations of public importance and their state officials leads to the imposition of a fine..."</t>
  </si>
  <si>
    <t>No independent oversight body is mentioned in the Act under consideration.</t>
  </si>
  <si>
    <t>Article 12, Section E /Article 13.</t>
  </si>
  <si>
    <t xml:space="preserve">Article 7, Section 1. </t>
  </si>
  <si>
    <t>No specific mention about "guides for the public". There is a calling to elaborate a sort of guide in order to help the people exercise the right in a better way.</t>
  </si>
  <si>
    <t>Article 5 / Article 12.</t>
  </si>
  <si>
    <t xml:space="preserve">There is a system, that it will be centrally defined by the Government. </t>
  </si>
  <si>
    <t>Article 7, Section 2.</t>
  </si>
  <si>
    <t>Public officials are required to provide assistance to requesters who require it because of special needs, for example because they are illiterate or disabled.</t>
  </si>
  <si>
    <t>Findings</t>
  </si>
  <si>
    <t xml:space="preserve">Article 24 provides:"The Defender and His/Her staff shall be financed from the State budget wich shall provide their usual activity". Article 17 provides:"Each year, during the first quarter of the year, the Defender shall deliver a report on his/her activities... to the National Assembly during the first sitting of the National Assembly’s spring session". </t>
  </si>
  <si>
    <t>Law of the Republic of Armenia on the Human Rights defender, Article 12, section 1, subsection 1 (inspection powers); Section 3 (power of review any document)</t>
  </si>
  <si>
    <t>About the inspection powers, the article provides:"The defender is authorized to have free access to any state institution or organization…" and respecting the power to review documents:"Officials of the state and local self-governing bodies within the framework of their jurisdiction shall transfer to the Defender, free of charge and without hindrance, the required information and documentation, which is necessary for the review of the complaint".</t>
  </si>
  <si>
    <t>Law of the Republic of Armenia on the Human Rights defender, Article 15.</t>
  </si>
  <si>
    <t>According to this article, the defender can:"...propose to the state or local self-governing body or the official, the decisions or actions (inaction) of whom have been qualified by the Defender as violating human rights and freedoms, to eliminate the committed violations, indicating the possible measures necessary and subject to implementation for the restitution of human and civil rights and freedoms". No mention about the declassification of information (1 point loss).</t>
  </si>
  <si>
    <t xml:space="preserve">Article 11, Section 4. </t>
  </si>
  <si>
    <t>Law of the Republic of Armenia on the Human Rights defender, Article 9.</t>
  </si>
  <si>
    <t>Law of the Republic of Armenia on the Human Rights defender, Article 7.</t>
  </si>
  <si>
    <t>No specific mention about the grounds for appeal.</t>
  </si>
  <si>
    <t>Clear procedures are listed under this article.</t>
  </si>
  <si>
    <t>The official in charge must inform the applicant the authority that holds the information.</t>
  </si>
  <si>
    <t>Article 9, Section 8 /</t>
  </si>
  <si>
    <t>Article 9, Section 6.</t>
  </si>
  <si>
    <t>There is a mention like this only for the oral inquiries, so I´ve reduced 1 point.</t>
  </si>
  <si>
    <t>Article 9, Section 7.</t>
  </si>
  <si>
    <t>Not specifically mentioned, but it seems that the timeline to respond a request is 5 days.</t>
  </si>
  <si>
    <t>Article 9, Section 7, Subsection C.</t>
  </si>
  <si>
    <t>The established timeline extension is 30 days (1 point reduction). Requesters are notified and provided with an explanation.</t>
  </si>
  <si>
    <t xml:space="preserve">no </t>
  </si>
  <si>
    <t>Article 10.</t>
  </si>
  <si>
    <t>The established rules are clear, but the copies allowed for free are 10 instead of 20.</t>
  </si>
  <si>
    <t>No mention about the reuse of the information, but there is a limitation to the access when a legal copyright that exists over the document.</t>
  </si>
  <si>
    <t>Article 6, Section 3.</t>
  </si>
  <si>
    <t>Article 8, Section 1.</t>
  </si>
  <si>
    <t>All the exceptions listed are are consistent with international standards.</t>
  </si>
  <si>
    <t>No harm test listed.</t>
  </si>
  <si>
    <t>Article 8, Section 3.</t>
  </si>
  <si>
    <t>There is a sort of mandatory public interest override, but only applied to some kind of information. Information requests can not be declined in some specific urgent cases that threatens public security and health, the overall economic situation of the country or when could cause a negative influence on the implementation of state programs of the Republic of Armenia.</t>
  </si>
  <si>
    <t>Article 8, Section 2.</t>
  </si>
  <si>
    <t>Article 11, Section 3.</t>
  </si>
  <si>
    <t>Article 11, Section 4; Law of the Republic of Armenia on the Human Rights defender, Article 8.</t>
  </si>
  <si>
    <t>Article 8 of the Law of the RA on the Human Rights defender provides:"Any physical entity regardless of his/her nationality, citizenship, place of residence, sex, race, age, political and other views, and capabilities can appeal to the Defender."</t>
  </si>
  <si>
    <t>Law of the Republic of Armenia on the Human Rights defender, Article 3, 4 and 5.</t>
  </si>
  <si>
    <t>Law of the Republic of Armenia on the Human Rights defender, Article 24 (budget approved by parliament); Article 17 (for reports to parliament).</t>
  </si>
  <si>
    <t>Article provides: "This law applies to the activity of the state and local self-government bodies, state offices…"</t>
  </si>
  <si>
    <t>partially</t>
  </si>
  <si>
    <t>Article 4.</t>
  </si>
  <si>
    <t>Finding</t>
  </si>
  <si>
    <t>Points</t>
  </si>
  <si>
    <t>Article 6 / Article 9, Section 1.</t>
  </si>
  <si>
    <t>Foreigners are included under the scope. As article 9 clarifies, the legal entities are included too.</t>
  </si>
  <si>
    <t>Article 1, Section 2 /Article 3.</t>
  </si>
  <si>
    <t>Article 9, Sections 6, 7, 8 and 9.</t>
  </si>
  <si>
    <t>Requesters can apply orally (ask information) or in a written form (documents).</t>
  </si>
  <si>
    <t>Article 1, Section 2 / Article 9, Section 10 (for archives).</t>
  </si>
  <si>
    <t>All the bodies seems to be included under the scope of the Act. According to Article 9, Section 10, it can be inferred that archives are included under the scope, but they are not specifically mentioned.</t>
  </si>
  <si>
    <t>Article 1, Section 2 and Article 3.</t>
  </si>
  <si>
    <t>All bodies and classes of information seems to be included under the definition, but there is no mention specific mention of it (I´ve decided to reduce 2 points).</t>
  </si>
  <si>
    <t>not mentioned</t>
  </si>
  <si>
    <t>The law applies to the activity of the state and local self-government bodies, state offices, including courts and the judicial branch in general.</t>
  </si>
  <si>
    <t>Article 9, Section 4.</t>
  </si>
  <si>
    <t>Article 9, Section 1.</t>
  </si>
  <si>
    <t>Requesters are asked for the residential address and citizenship in order to access to the pretended information. If any of these details are not given, the request will be refused.</t>
  </si>
  <si>
    <t>Article 9.</t>
  </si>
  <si>
    <t>No requirements listed beyond the ones mentioned in the preceding question.</t>
  </si>
  <si>
    <t>Article 13, Section 2, Subsection B.</t>
  </si>
  <si>
    <t xml:space="preserve">The article provides: "Person responsible for the Freedom of information according to the law: b) explains thoroughly the procedures, conditions and forms of providing information to the person seeking information".
</t>
  </si>
  <si>
    <t>Not specifically mentioned.</t>
  </si>
  <si>
    <t>Article 9, Section 7, Subsection A.</t>
  </si>
  <si>
    <t xml:space="preserve">It seems that a copy of the original "written inquiry" is considered as a form of receipt.  </t>
  </si>
  <si>
    <t>Article 9, Section 10 and 11.</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</si>
  <si>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</si>
  <si>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</si>
  <si>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</si>
  <si>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</si>
  <si>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</si>
  <si>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Findings</t>
  </si>
  <si>
    <t>Country: Armenia</t>
  </si>
  <si>
    <t>Name of the law and link: LAW OF THE REPUBLIC OF ARMENIA ON FREEDOM OF INFORMATION.</t>
  </si>
  <si>
    <t>Person in charge: Daniel Amoedo Barreiro</t>
  </si>
  <si>
    <t>no</t>
  </si>
  <si>
    <t>Not mentioned.</t>
  </si>
  <si>
    <t>yes</t>
  </si>
  <si>
    <t>Article 1, Section 2.</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</si>
  <si>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</si>
  <si>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</si>
  <si>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</si>
  <si>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</si>
  <si>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</si>
  <si>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</si>
  <si>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</si>
  <si>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</si>
  <si>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</si>
  <si>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</si>
  <si>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</si>
  <si>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</si>
  <si>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</si>
  <si>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</si>
  <si>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</si>
  <si>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</si>
  <si>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</si>
  <si>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</si>
  <si>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</si>
  <si>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</si>
  <si>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</si>
  <si>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</si>
  <si>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</si>
  <si>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</si>
  <si>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</si>
  <si>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</si>
  <si>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</si>
  <si>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</si>
  <si>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</si>
  <si>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</si>
  <si>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</si>
  <si>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</si>
  <si>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</si>
  <si>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</si>
  <si>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</si>
  <si>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</si>
  <si>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</si>
  <si>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</si>
  <si>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</si>
  <si>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</si>
  <si>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</si>
  <si>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</si>
  <si>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</si>
  <si>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</si>
  <si>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</si>
  <si>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</si>
  <si>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</si>
  <si>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</si>
  <si>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</si>
  <si>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</si>
  <si>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</si>
  <si>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</si>
  <si>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</si>
  <si>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</si>
  <si>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</si>
  <si>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</si>
  <si>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</si>
  <si>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</si>
  <si>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</si>
  <si>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</si>
  <si>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</si>
  <si>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</si>
  <si>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</si>
  <si>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</si>
  <si>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</si>
  <si>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</si>
  <si>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</si>
  <si>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</si>
  <si>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</si>
  <si>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</si>
  <si>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</si>
  <si>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</si>
  <si>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</si>
  <si>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</si>
  <si>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</si>
  <si>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</si>
  <si>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</si>
  <si>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</si>
  <si>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</si>
  <si>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</si>
  <si>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</si>
  <si>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</si>
  <si>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</si>
  <si>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</si>
  <si>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</si>
  <si>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</si>
  <si>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</si>
  <si>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</si>
  <si>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</si>
  <si>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</si>
  <si>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</si>
  <si>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</si>
  <si>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</si>
  <si>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</si>
  <si>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</si>
  <si>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</si>
  <si>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</si>
  <si>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</si>
  <si>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</si>
  <si>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</si>
  <si>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</si>
  <si>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</si>
  <si>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</si>
  <si>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</si>
  <si>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</si>
  <si>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</si>
  <si>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</si>
  <si>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</si>
  <si>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</si>
  <si>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</si>
  <si>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</si>
  <si>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</si>
  <si>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</si>
  <si>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</si>
  <si>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</si>
  <si>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</si>
  <si>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</si>
  <si>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</si>
  <si>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</si>
  <si>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</si>
  <si>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</si>
  <si>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</si>
  <si>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</si>
  <si>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</si>
  <si>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</si>
  <si>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</si>
  <si>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Administrative Procedure Code of Armenia, Article 19.</t>
  </si>
  <si>
    <t>The appellant has the right to represent him/herself or with the help of a representative during the substantiation of the proceeding.</t>
  </si>
  <si>
    <t>RA Civil Service Council N-427-A, adopted on 28 October, 2010. .</t>
  </si>
  <si>
    <t>This directive regulates the issues connected with the obligatory trainings of civil servants on FOI.</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</si>
</sst>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s>
  <fonts count="43">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b/>
      <sz val="15"/>
      <color indexed="62"/>
      <name val="Calibri"/>
      <family val="2"/>
    </font>
    <font>
      <b/>
      <sz val="11"/>
      <color indexed="62"/>
      <name val="Calibri"/>
      <family val="2"/>
    </font>
    <font>
      <b/>
      <sz val="18"/>
      <color indexed="62"/>
      <name val="Cambria"/>
      <family val="2"/>
    </font>
    <font>
      <sz val="10"/>
      <name val="Verdana"/>
      <family val="0"/>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3"/>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sz val="12"/>
      <color indexed="12"/>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2"/>
      <color rgb="FF0000FF"/>
      <name val="Times New Roman"/>
      <family val="0"/>
    </font>
  </fonts>
  <fills count="2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9"/>
        <bgColor indexed="64"/>
      </patternFill>
    </fill>
    <fill>
      <patternFill patternType="solid">
        <fgColor indexed="53"/>
        <bgColor indexed="64"/>
      </patternFill>
    </fill>
    <fill>
      <patternFill patternType="solid">
        <fgColor indexed="44"/>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color indexed="63"/>
      </left>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4" borderId="0" applyNumberFormat="0" applyBorder="0" applyAlignment="0" applyProtection="0"/>
    <xf numFmtId="0" fontId="30" fillId="7" borderId="0" applyNumberFormat="0" applyBorder="0" applyAlignment="0" applyProtection="0"/>
    <xf numFmtId="0" fontId="30" fillId="12" borderId="0" applyNumberFormat="0" applyBorder="0" applyAlignment="0" applyProtection="0"/>
    <xf numFmtId="0" fontId="30" fillId="3" borderId="0" applyNumberFormat="0" applyBorder="0" applyAlignment="0" applyProtection="0"/>
    <xf numFmtId="0" fontId="31" fillId="13" borderId="0" applyNumberFormat="0" applyBorder="0" applyAlignment="0" applyProtection="0"/>
    <xf numFmtId="0" fontId="32" fillId="2" borderId="1" applyNumberFormat="0" applyAlignment="0" applyProtection="0"/>
    <xf numFmtId="0" fontId="33" fillId="14" borderId="2" applyNumberFormat="0" applyAlignment="0" applyProtection="0"/>
    <xf numFmtId="0" fontId="34" fillId="0" borderId="3" applyNumberFormat="0" applyFill="0" applyAlignment="0" applyProtection="0"/>
    <xf numFmtId="0" fontId="14" fillId="0" borderId="0" applyNumberFormat="0" applyFill="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5" fillId="20"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6" fillId="21"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7"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38" fillId="2"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13" fillId="0" borderId="6" applyNumberFormat="0" applyFill="0" applyAlignment="0" applyProtection="0"/>
    <xf numFmtId="0" fontId="22" fillId="0" borderId="7" applyNumberFormat="0" applyFill="0" applyAlignment="0" applyProtection="0"/>
    <xf numFmtId="0" fontId="14" fillId="0" borderId="8" applyNumberFormat="0" applyFill="0" applyAlignment="0" applyProtection="0"/>
    <xf numFmtId="0" fontId="41" fillId="0" borderId="9" applyNumberFormat="0" applyFill="0" applyAlignment="0" applyProtection="0"/>
  </cellStyleXfs>
  <cellXfs count="112">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6" xfId="0" applyFont="1" applyBorder="1" applyAlignment="1">
      <alignment horizontal="left" vertical="center" wrapText="1"/>
    </xf>
    <xf numFmtId="0" fontId="6" fillId="0" borderId="19" xfId="0" applyFont="1" applyFill="1" applyBorder="1" applyAlignment="1">
      <alignment horizontal="left" vertical="center" wrapText="1"/>
    </xf>
    <xf numFmtId="0" fontId="7" fillId="0" borderId="0" xfId="0" applyFont="1" applyAlignment="1">
      <alignment/>
    </xf>
    <xf numFmtId="0" fontId="6" fillId="0" borderId="0" xfId="0" applyFont="1" applyAlignment="1">
      <alignment/>
    </xf>
    <xf numFmtId="0" fontId="5" fillId="4" borderId="14" xfId="0" applyFont="1" applyFill="1" applyBorder="1" applyAlignment="1">
      <alignment wrapText="1"/>
    </xf>
    <xf numFmtId="0" fontId="5" fillId="4" borderId="20" xfId="0" applyFont="1" applyFill="1" applyBorder="1" applyAlignment="1">
      <alignment/>
    </xf>
    <xf numFmtId="0" fontId="6" fillId="0" borderId="21" xfId="0" applyFont="1" applyFill="1" applyBorder="1" applyAlignment="1">
      <alignment/>
    </xf>
    <xf numFmtId="0" fontId="6" fillId="0" borderId="10" xfId="0" applyFont="1" applyBorder="1" applyAlignment="1">
      <alignment/>
    </xf>
    <xf numFmtId="0" fontId="6" fillId="0" borderId="19" xfId="0" applyFont="1" applyBorder="1" applyAlignment="1">
      <alignment/>
    </xf>
    <xf numFmtId="0" fontId="6" fillId="0" borderId="21" xfId="0" applyFont="1" applyBorder="1" applyAlignment="1">
      <alignment/>
    </xf>
    <xf numFmtId="0" fontId="6" fillId="0" borderId="10" xfId="0" applyFont="1" applyFill="1" applyBorder="1" applyAlignment="1">
      <alignment/>
    </xf>
    <xf numFmtId="0" fontId="6" fillId="0" borderId="21" xfId="0" applyFont="1" applyFill="1" applyBorder="1" applyAlignment="1">
      <alignment/>
    </xf>
    <xf numFmtId="0" fontId="5" fillId="25" borderId="13" xfId="0" applyFont="1" applyFill="1" applyBorder="1" applyAlignment="1">
      <alignment/>
    </xf>
    <xf numFmtId="0" fontId="0" fillId="25" borderId="10" xfId="0" applyFill="1" applyBorder="1" applyAlignment="1">
      <alignment/>
    </xf>
    <xf numFmtId="0" fontId="6" fillId="0" borderId="21" xfId="0" applyFont="1" applyBorder="1" applyAlignment="1">
      <alignment wrapText="1"/>
    </xf>
    <xf numFmtId="0" fontId="6" fillId="0" borderId="10" xfId="0" applyFont="1" applyFill="1" applyBorder="1" applyAlignment="1">
      <alignment wrapText="1"/>
    </xf>
    <xf numFmtId="0" fontId="6" fillId="0" borderId="16" xfId="0" applyFont="1" applyFill="1" applyBorder="1" applyAlignment="1">
      <alignment/>
    </xf>
    <xf numFmtId="0" fontId="6" fillId="0" borderId="16" xfId="0" applyFont="1" applyFill="1" applyBorder="1" applyAlignment="1">
      <alignment horizontal="left"/>
    </xf>
    <xf numFmtId="0" fontId="7" fillId="25" borderId="13" xfId="0" applyFont="1" applyFill="1" applyBorder="1" applyAlignment="1">
      <alignment/>
    </xf>
    <xf numFmtId="0" fontId="6" fillId="26" borderId="10" xfId="0" applyFont="1" applyFill="1" applyBorder="1" applyAlignment="1">
      <alignment/>
    </xf>
    <xf numFmtId="0" fontId="6" fillId="25" borderId="10" xfId="0" applyFont="1" applyFill="1" applyBorder="1" applyAlignment="1">
      <alignment/>
    </xf>
    <xf numFmtId="0" fontId="6" fillId="0" borderId="10" xfId="0" applyFont="1" applyFill="1" applyBorder="1" applyAlignment="1">
      <alignment/>
    </xf>
    <xf numFmtId="0" fontId="6" fillId="25" borderId="10" xfId="0" applyFont="1" applyFill="1" applyBorder="1" applyAlignment="1">
      <alignment/>
    </xf>
    <xf numFmtId="0" fontId="5" fillId="4" borderId="10" xfId="0" applyFont="1" applyFill="1" applyBorder="1" applyAlignment="1">
      <alignment/>
    </xf>
    <xf numFmtId="0" fontId="6" fillId="0" borderId="13" xfId="0" applyFont="1" applyFill="1" applyBorder="1" applyAlignment="1">
      <alignment/>
    </xf>
    <xf numFmtId="0" fontId="5" fillId="27" borderId="13" xfId="0" applyFont="1" applyFill="1" applyBorder="1" applyAlignment="1">
      <alignment/>
    </xf>
    <xf numFmtId="0" fontId="6" fillId="0" borderId="19" xfId="0" applyFont="1" applyBorder="1" applyAlignment="1">
      <alignment/>
    </xf>
    <xf numFmtId="0" fontId="6" fillId="0" borderId="22" xfId="0" applyFont="1" applyBorder="1" applyAlignment="1">
      <alignment/>
    </xf>
    <xf numFmtId="0" fontId="6" fillId="0" borderId="22" xfId="0" applyFont="1" applyBorder="1" applyAlignment="1">
      <alignment wrapText="1"/>
    </xf>
    <xf numFmtId="0" fontId="7" fillId="28" borderId="22" xfId="0" applyFont="1" applyFill="1" applyBorder="1" applyAlignment="1">
      <alignment/>
    </xf>
    <xf numFmtId="0" fontId="6" fillId="28" borderId="22" xfId="0" applyFont="1" applyFill="1" applyBorder="1" applyAlignment="1">
      <alignment/>
    </xf>
    <xf numFmtId="0" fontId="16" fillId="0" borderId="0" xfId="0" applyFont="1" applyAlignment="1">
      <alignment wrapText="1"/>
    </xf>
    <xf numFmtId="0" fontId="42" fillId="0" borderId="0" xfId="0" applyFont="1" applyAlignment="1">
      <alignment horizontal="justify" vertical="center"/>
    </xf>
    <xf numFmtId="0" fontId="16" fillId="0" borderId="0" xfId="0" applyFont="1" applyAlignment="1">
      <alignment horizontal="justify" vertical="center" wrapText="1"/>
    </xf>
    <xf numFmtId="0" fontId="7" fillId="0" borderId="0" xfId="0" applyFont="1" applyAlignment="1">
      <alignment horizontal="left" wrapText="1"/>
    </xf>
    <xf numFmtId="0" fontId="5" fillId="4" borderId="23" xfId="0" applyFont="1" applyFill="1" applyBorder="1" applyAlignment="1">
      <alignment/>
    </xf>
    <xf numFmtId="0" fontId="5" fillId="4" borderId="14" xfId="0" applyFont="1" applyFill="1" applyBorder="1" applyAlignment="1">
      <alignment/>
    </xf>
    <xf numFmtId="0" fontId="6" fillId="0" borderId="2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6" xfId="0" applyFont="1" applyBorder="1" applyAlignment="1">
      <alignment horizontal="center"/>
    </xf>
    <xf numFmtId="0" fontId="6" fillId="0" borderId="19" xfId="0" applyFont="1" applyBorder="1" applyAlignment="1">
      <alignment horizontal="center"/>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4"/>
  <sheetViews>
    <sheetView tabSelected="1" zoomScale="90" zoomScaleNormal="90" zoomScalePageLayoutView="0" workbookViewId="0" topLeftCell="A1">
      <selection activeCell="B10" sqref="B10"/>
    </sheetView>
  </sheetViews>
  <sheetFormatPr defaultColWidth="11.421875" defaultRowHeight="15"/>
  <cols>
    <col min="1" max="1" width="36.140625" style="0" customWidth="1"/>
    <col min="2" max="3" width="16.140625" style="0" customWidth="1"/>
  </cols>
  <sheetData>
    <row r="1" ht="18.75">
      <c r="A1" s="4" t="s">
        <v>193</v>
      </c>
    </row>
    <row r="4" spans="1:3" ht="15">
      <c r="A4" s="61" t="s">
        <v>80</v>
      </c>
      <c r="B4" s="62"/>
      <c r="C4" s="62"/>
    </row>
    <row r="5" spans="1:3" ht="15">
      <c r="A5" s="62"/>
      <c r="B5" s="62"/>
      <c r="C5" s="62"/>
    </row>
    <row r="6" spans="1:3" ht="15">
      <c r="A6" s="61" t="s">
        <v>81</v>
      </c>
      <c r="B6" s="62"/>
      <c r="C6" s="62"/>
    </row>
    <row r="7" spans="1:3" ht="15">
      <c r="A7" s="62"/>
      <c r="B7" s="62"/>
      <c r="C7" s="62"/>
    </row>
    <row r="8" spans="1:3" ht="15">
      <c r="A8" s="61" t="s">
        <v>82</v>
      </c>
      <c r="B8" s="62"/>
      <c r="C8" s="62"/>
    </row>
    <row r="9" spans="1:3" ht="15">
      <c r="A9" s="62"/>
      <c r="B9" s="62"/>
      <c r="C9" s="62"/>
    </row>
    <row r="10" spans="1:3" ht="15">
      <c r="A10" s="62"/>
      <c r="B10" s="62"/>
      <c r="C10" s="62"/>
    </row>
    <row r="11" spans="1:7" ht="14.25" customHeight="1">
      <c r="A11" s="93"/>
      <c r="B11" s="93"/>
      <c r="C11" s="93"/>
      <c r="D11" s="93"/>
      <c r="E11" s="93"/>
      <c r="F11" s="93"/>
      <c r="G11" s="93"/>
    </row>
    <row r="14" ht="15">
      <c r="A14" s="1" t="s">
        <v>194</v>
      </c>
    </row>
    <row r="16" spans="1:3" ht="15">
      <c r="A16" s="11" t="s">
        <v>183</v>
      </c>
      <c r="B16" s="11" t="s">
        <v>187</v>
      </c>
      <c r="C16" s="11" t="s">
        <v>184</v>
      </c>
    </row>
    <row r="17" spans="1:3" ht="15">
      <c r="A17" s="8" t="s">
        <v>182</v>
      </c>
      <c r="B17" s="8">
        <f>'1. Right of Access'!D6</f>
        <v>6</v>
      </c>
      <c r="C17" s="14">
        <f>'1. Right of Access'!F6</f>
        <v>3</v>
      </c>
    </row>
    <row r="18" spans="1:5" ht="15">
      <c r="A18" s="8" t="s">
        <v>199</v>
      </c>
      <c r="B18" s="8">
        <f>'2. Scope'!D11</f>
        <v>30</v>
      </c>
      <c r="C18" s="8">
        <f>'2. Scope'!F11</f>
        <v>26</v>
      </c>
      <c r="E18" s="39"/>
    </row>
    <row r="19" spans="1:3" ht="15">
      <c r="A19" s="8" t="s">
        <v>198</v>
      </c>
      <c r="B19" s="8">
        <f>'3. Requesting Procedures '!D17</f>
        <v>30</v>
      </c>
      <c r="C19" s="14">
        <f>'3. Requesting Procedures '!F17</f>
        <v>17</v>
      </c>
    </row>
    <row r="20" spans="1:3" ht="15">
      <c r="A20" s="8" t="s">
        <v>173</v>
      </c>
      <c r="B20" s="8">
        <f>'4. Exceptions and Refusals  '!D10</f>
        <v>30</v>
      </c>
      <c r="C20" s="14">
        <f>'4. Exceptions and Refusals  '!F10</f>
        <v>16</v>
      </c>
    </row>
    <row r="21" spans="1:3" ht="15">
      <c r="A21" s="8" t="s">
        <v>197</v>
      </c>
      <c r="B21" s="8">
        <f>'5. Appeals '!D16</f>
        <v>30</v>
      </c>
      <c r="C21" s="14">
        <f>'5. Appeals '!F16</f>
        <v>14</v>
      </c>
    </row>
    <row r="22" spans="1:3" ht="15">
      <c r="A22" s="8" t="s">
        <v>196</v>
      </c>
      <c r="B22" s="8">
        <f>'6. Sanctions and Protections '!D6</f>
        <v>8</v>
      </c>
      <c r="C22" s="8">
        <f>'6. Sanctions and Protections '!F6</f>
        <v>3</v>
      </c>
    </row>
    <row r="23" spans="1:3" ht="15">
      <c r="A23" s="8" t="s">
        <v>195</v>
      </c>
      <c r="B23" s="8">
        <f>'7. Promotional Measures '!D10</f>
        <v>16</v>
      </c>
      <c r="C23" s="14">
        <f>'7. Promotional Measures '!F10</f>
        <v>12</v>
      </c>
    </row>
    <row r="24" spans="1:3" ht="15">
      <c r="A24" s="10" t="s">
        <v>185</v>
      </c>
      <c r="B24" s="10">
        <f>SUM(B17:B23)</f>
        <v>150</v>
      </c>
      <c r="C24" s="10">
        <f>SUM(C17:C23)</f>
        <v>91</v>
      </c>
    </row>
  </sheetData>
  <sheetProtection/>
  <mergeCells count="1">
    <mergeCell ref="A11:G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90" zoomScaleNormal="90" zoomScalePageLayoutView="0" workbookViewId="0" topLeftCell="A1">
      <selection activeCell="A1" sqref="A1:B1"/>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6.8515625" style="0" customWidth="1"/>
  </cols>
  <sheetData>
    <row r="1" spans="1:8" ht="18.75">
      <c r="A1" s="94" t="s">
        <v>188</v>
      </c>
      <c r="B1" s="95"/>
      <c r="C1" s="15" t="s">
        <v>75</v>
      </c>
      <c r="D1" s="16" t="s">
        <v>189</v>
      </c>
      <c r="E1" s="63" t="s">
        <v>79</v>
      </c>
      <c r="F1" s="16" t="s">
        <v>184</v>
      </c>
      <c r="G1" s="16" t="s">
        <v>190</v>
      </c>
      <c r="H1" s="64" t="s">
        <v>152</v>
      </c>
    </row>
    <row r="2" spans="1:8" ht="78.75" customHeight="1">
      <c r="A2" s="52">
        <v>1</v>
      </c>
      <c r="B2" s="53" t="s">
        <v>122</v>
      </c>
      <c r="C2" s="53" t="s">
        <v>153</v>
      </c>
      <c r="D2" s="54">
        <v>2</v>
      </c>
      <c r="E2" s="13" t="s">
        <v>83</v>
      </c>
      <c r="F2" s="14">
        <v>0</v>
      </c>
      <c r="G2" s="14"/>
      <c r="H2" s="65" t="s">
        <v>84</v>
      </c>
    </row>
    <row r="3" spans="1:8" ht="51.75">
      <c r="A3" s="55">
        <v>2</v>
      </c>
      <c r="B3" s="56" t="s">
        <v>128</v>
      </c>
      <c r="C3" s="57" t="s">
        <v>127</v>
      </c>
      <c r="D3" s="58">
        <v>2</v>
      </c>
      <c r="E3" s="66" t="s">
        <v>85</v>
      </c>
      <c r="F3" s="67">
        <v>2</v>
      </c>
      <c r="G3" s="66" t="s">
        <v>86</v>
      </c>
      <c r="H3" s="73" t="s">
        <v>47</v>
      </c>
    </row>
    <row r="4" spans="1:8" ht="39" customHeight="1">
      <c r="A4" s="96">
        <v>3</v>
      </c>
      <c r="B4" s="56" t="s">
        <v>156</v>
      </c>
      <c r="C4" s="59" t="s">
        <v>129</v>
      </c>
      <c r="D4" s="98">
        <v>2</v>
      </c>
      <c r="E4" s="66"/>
      <c r="F4" s="100">
        <v>1</v>
      </c>
      <c r="G4" s="66"/>
      <c r="H4" s="68"/>
    </row>
    <row r="5" spans="1:8" ht="26.25" customHeight="1">
      <c r="A5" s="97"/>
      <c r="B5" s="53" t="s">
        <v>157</v>
      </c>
      <c r="C5" s="60" t="s">
        <v>129</v>
      </c>
      <c r="D5" s="99"/>
      <c r="E5" s="69" t="s">
        <v>48</v>
      </c>
      <c r="F5" s="101"/>
      <c r="G5" s="69" t="s">
        <v>49</v>
      </c>
      <c r="H5" s="70"/>
    </row>
    <row r="6" spans="1:8" ht="18.75">
      <c r="A6" s="5" t="s">
        <v>186</v>
      </c>
      <c r="B6" s="6"/>
      <c r="C6" s="6"/>
      <c r="D6" s="3">
        <f>SUM(D2:D5)</f>
        <v>6</v>
      </c>
      <c r="E6" s="71"/>
      <c r="F6" s="72">
        <f>SUM(F2:F5)</f>
        <v>3</v>
      </c>
      <c r="G6" s="72"/>
      <c r="H6" s="7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1" sqref="A1:B1"/>
    </sheetView>
  </sheetViews>
  <sheetFormatPr defaultColWidth="11.421875" defaultRowHeight="15"/>
  <cols>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s>
  <sheetData>
    <row r="1" spans="1:8" s="4" customFormat="1" ht="21.75" customHeight="1">
      <c r="A1" s="102" t="s">
        <v>188</v>
      </c>
      <c r="B1" s="103"/>
      <c r="C1" s="12" t="s">
        <v>75</v>
      </c>
      <c r="D1" s="7" t="s">
        <v>189</v>
      </c>
      <c r="E1" s="12" t="s">
        <v>50</v>
      </c>
      <c r="F1" s="7" t="s">
        <v>51</v>
      </c>
      <c r="G1" s="7" t="s">
        <v>190</v>
      </c>
      <c r="H1" s="7" t="s">
        <v>152</v>
      </c>
    </row>
    <row r="2" spans="1:8" ht="42" customHeight="1">
      <c r="A2" s="19">
        <v>4</v>
      </c>
      <c r="B2" s="20" t="s">
        <v>158</v>
      </c>
      <c r="C2" s="20" t="s">
        <v>205</v>
      </c>
      <c r="D2" s="2">
        <v>2</v>
      </c>
      <c r="E2" s="69" t="s">
        <v>85</v>
      </c>
      <c r="F2" s="69">
        <v>2</v>
      </c>
      <c r="G2" s="69" t="s">
        <v>52</v>
      </c>
      <c r="H2" s="74" t="s">
        <v>53</v>
      </c>
    </row>
    <row r="3" spans="1:8" ht="60" customHeight="1">
      <c r="A3" s="19">
        <v>5</v>
      </c>
      <c r="B3" s="20" t="s">
        <v>97</v>
      </c>
      <c r="C3" s="20" t="s">
        <v>206</v>
      </c>
      <c r="D3" s="2">
        <v>4</v>
      </c>
      <c r="E3" s="69" t="s">
        <v>85</v>
      </c>
      <c r="F3" s="69">
        <v>4</v>
      </c>
      <c r="G3" s="69" t="s">
        <v>54</v>
      </c>
      <c r="H3" s="69"/>
    </row>
    <row r="4" spans="1:8" ht="39">
      <c r="A4" s="19">
        <v>6</v>
      </c>
      <c r="B4" s="20" t="s">
        <v>76</v>
      </c>
      <c r="C4" s="20" t="s">
        <v>170</v>
      </c>
      <c r="D4" s="2">
        <v>2</v>
      </c>
      <c r="E4" s="69" t="s">
        <v>85</v>
      </c>
      <c r="F4" s="69">
        <v>2</v>
      </c>
      <c r="G4" s="69" t="s">
        <v>55</v>
      </c>
      <c r="H4" s="74" t="s">
        <v>56</v>
      </c>
    </row>
    <row r="5" spans="1:8" ht="154.5" customHeight="1">
      <c r="A5" s="19">
        <v>7</v>
      </c>
      <c r="B5" s="20" t="s">
        <v>164</v>
      </c>
      <c r="C5" s="20" t="s">
        <v>123</v>
      </c>
      <c r="D5" s="2">
        <v>8</v>
      </c>
      <c r="E5" s="69" t="s">
        <v>85</v>
      </c>
      <c r="F5" s="69">
        <v>8</v>
      </c>
      <c r="G5" s="69" t="s">
        <v>57</v>
      </c>
      <c r="H5" s="74" t="s">
        <v>58</v>
      </c>
    </row>
    <row r="6" spans="1:8" ht="72.75" customHeight="1">
      <c r="A6" s="19">
        <v>8</v>
      </c>
      <c r="B6" s="34" t="s">
        <v>177</v>
      </c>
      <c r="C6" s="20" t="s">
        <v>135</v>
      </c>
      <c r="D6" s="2">
        <v>4</v>
      </c>
      <c r="E6" s="69" t="s">
        <v>48</v>
      </c>
      <c r="F6" s="69">
        <v>2</v>
      </c>
      <c r="G6" s="69" t="s">
        <v>59</v>
      </c>
      <c r="H6" s="74" t="s">
        <v>60</v>
      </c>
    </row>
    <row r="7" spans="1:8" ht="69.75" customHeight="1">
      <c r="A7" s="19">
        <v>9</v>
      </c>
      <c r="B7" s="20" t="s">
        <v>98</v>
      </c>
      <c r="C7" s="20" t="s">
        <v>103</v>
      </c>
      <c r="D7" s="2">
        <v>4</v>
      </c>
      <c r="E7" s="69" t="s">
        <v>61</v>
      </c>
      <c r="F7" s="69">
        <v>4</v>
      </c>
      <c r="G7" s="69" t="s">
        <v>59</v>
      </c>
      <c r="H7" s="74" t="s">
        <v>62</v>
      </c>
    </row>
    <row r="8" spans="1:8" ht="30" customHeight="1">
      <c r="A8" s="19">
        <v>10</v>
      </c>
      <c r="B8" s="20" t="s">
        <v>165</v>
      </c>
      <c r="C8" s="20" t="s">
        <v>116</v>
      </c>
      <c r="D8" s="2">
        <v>2</v>
      </c>
      <c r="E8" s="69" t="s">
        <v>85</v>
      </c>
      <c r="F8" s="69">
        <v>2</v>
      </c>
      <c r="G8" s="69" t="s">
        <v>59</v>
      </c>
      <c r="H8" s="69"/>
    </row>
    <row r="9" spans="1:8" ht="30" customHeight="1">
      <c r="A9" s="19">
        <v>11</v>
      </c>
      <c r="B9" s="20" t="s">
        <v>99</v>
      </c>
      <c r="C9" s="20" t="s">
        <v>117</v>
      </c>
      <c r="D9" s="2">
        <v>2</v>
      </c>
      <c r="E9" s="69" t="s">
        <v>61</v>
      </c>
      <c r="F9" s="69">
        <v>0</v>
      </c>
      <c r="G9" s="69"/>
      <c r="H9" s="69" t="s">
        <v>84</v>
      </c>
    </row>
    <row r="10" spans="1:8" ht="37.5" customHeight="1">
      <c r="A10" s="35">
        <v>12</v>
      </c>
      <c r="B10" s="20" t="s">
        <v>100</v>
      </c>
      <c r="C10" s="36" t="s">
        <v>118</v>
      </c>
      <c r="D10" s="37">
        <v>2</v>
      </c>
      <c r="E10" s="75" t="s">
        <v>85</v>
      </c>
      <c r="F10" s="76">
        <v>2</v>
      </c>
      <c r="G10" s="69" t="s">
        <v>86</v>
      </c>
      <c r="H10" s="69"/>
    </row>
    <row r="11" spans="1:8" ht="18.75">
      <c r="A11" s="5" t="s">
        <v>186</v>
      </c>
      <c r="B11" s="6"/>
      <c r="C11" s="6"/>
      <c r="D11" s="46">
        <f>SUM(D2:D10)</f>
        <v>30</v>
      </c>
      <c r="E11" s="77"/>
      <c r="F11" s="78">
        <f>SUM(F2:F10)</f>
        <v>26</v>
      </c>
      <c r="G11" s="79"/>
      <c r="H11" s="79"/>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90" zoomScaleNormal="90" zoomScalePageLayoutView="0" workbookViewId="0" topLeftCell="A1">
      <selection activeCell="A1" sqref="A1:B1"/>
    </sheetView>
  </sheetViews>
  <sheetFormatPr defaultColWidth="11.421875" defaultRowHeight="15"/>
  <cols>
    <col min="2" max="2" width="77.00390625" style="0" customWidth="1"/>
    <col min="3" max="3" width="55.421875" style="0" customWidth="1"/>
    <col min="4" max="4" width="10.421875" style="0" customWidth="1"/>
    <col min="5" max="5" width="12.421875" style="0" customWidth="1"/>
    <col min="6" max="6" width="8.140625" style="0" customWidth="1"/>
    <col min="7" max="7" width="29.8515625" style="0" customWidth="1"/>
    <col min="8" max="8" width="31.28125" style="0" customWidth="1"/>
  </cols>
  <sheetData>
    <row r="1" spans="1:8" ht="31.5" customHeight="1">
      <c r="A1" s="104" t="s">
        <v>188</v>
      </c>
      <c r="B1" s="105"/>
      <c r="C1" s="17" t="s">
        <v>75</v>
      </c>
      <c r="D1" s="18" t="s">
        <v>189</v>
      </c>
      <c r="E1" s="12" t="s">
        <v>12</v>
      </c>
      <c r="F1" s="18" t="s">
        <v>184</v>
      </c>
      <c r="G1" s="18" t="s">
        <v>190</v>
      </c>
      <c r="H1" s="18" t="s">
        <v>152</v>
      </c>
    </row>
    <row r="2" spans="1:8" ht="64.5" customHeight="1">
      <c r="A2" s="19">
        <v>13</v>
      </c>
      <c r="B2" s="20" t="s">
        <v>126</v>
      </c>
      <c r="C2" s="20" t="s">
        <v>119</v>
      </c>
      <c r="D2" s="2">
        <v>2</v>
      </c>
      <c r="E2" s="74" t="s">
        <v>85</v>
      </c>
      <c r="F2" s="74">
        <v>2</v>
      </c>
      <c r="G2" s="74" t="s">
        <v>63</v>
      </c>
      <c r="H2" s="74"/>
    </row>
    <row r="3" spans="1:8" ht="84.75" customHeight="1">
      <c r="A3" s="19">
        <v>14</v>
      </c>
      <c r="B3" s="20" t="s">
        <v>125</v>
      </c>
      <c r="C3" s="21" t="s">
        <v>104</v>
      </c>
      <c r="D3" s="2">
        <v>2</v>
      </c>
      <c r="E3" s="74" t="s">
        <v>48</v>
      </c>
      <c r="F3" s="74">
        <v>1</v>
      </c>
      <c r="G3" s="74" t="s">
        <v>64</v>
      </c>
      <c r="H3" s="74" t="s">
        <v>65</v>
      </c>
    </row>
    <row r="4" spans="1:8" ht="62.25" customHeight="1">
      <c r="A4" s="19">
        <v>15</v>
      </c>
      <c r="B4" s="20" t="s">
        <v>124</v>
      </c>
      <c r="C4" s="20" t="s">
        <v>94</v>
      </c>
      <c r="D4" s="2">
        <v>2</v>
      </c>
      <c r="E4" s="74" t="s">
        <v>85</v>
      </c>
      <c r="F4" s="74">
        <v>2</v>
      </c>
      <c r="G4" s="74" t="s">
        <v>66</v>
      </c>
      <c r="H4" s="74" t="s">
        <v>67</v>
      </c>
    </row>
    <row r="5" spans="1:8" ht="46.5" customHeight="1">
      <c r="A5" s="19">
        <v>16</v>
      </c>
      <c r="B5" s="20" t="s">
        <v>151</v>
      </c>
      <c r="C5" s="20" t="s">
        <v>144</v>
      </c>
      <c r="D5" s="2">
        <v>2</v>
      </c>
      <c r="E5" s="74" t="s">
        <v>85</v>
      </c>
      <c r="F5" s="74">
        <v>2</v>
      </c>
      <c r="G5" s="74" t="s">
        <v>68</v>
      </c>
      <c r="H5" s="74" t="s">
        <v>69</v>
      </c>
    </row>
    <row r="6" spans="1:8" ht="43.5" customHeight="1">
      <c r="A6" s="19">
        <v>17</v>
      </c>
      <c r="B6" s="20" t="s">
        <v>11</v>
      </c>
      <c r="C6" s="22" t="s">
        <v>138</v>
      </c>
      <c r="D6" s="2">
        <v>2</v>
      </c>
      <c r="E6" s="74" t="s">
        <v>61</v>
      </c>
      <c r="F6" s="74">
        <v>0</v>
      </c>
      <c r="G6" s="74"/>
      <c r="H6" s="74" t="s">
        <v>70</v>
      </c>
    </row>
    <row r="7" spans="1:8" ht="46.5" customHeight="1">
      <c r="A7" s="19">
        <v>18</v>
      </c>
      <c r="B7" s="20" t="s">
        <v>143</v>
      </c>
      <c r="C7" s="20" t="s">
        <v>139</v>
      </c>
      <c r="D7" s="2">
        <v>2</v>
      </c>
      <c r="E7" s="74" t="s">
        <v>85</v>
      </c>
      <c r="F7" s="74">
        <v>2</v>
      </c>
      <c r="G7" s="74" t="s">
        <v>71</v>
      </c>
      <c r="H7" s="74" t="s">
        <v>72</v>
      </c>
    </row>
    <row r="8" spans="1:8" ht="80.25" customHeight="1">
      <c r="A8" s="19">
        <v>19</v>
      </c>
      <c r="B8" s="20" t="s">
        <v>91</v>
      </c>
      <c r="C8" s="20" t="s">
        <v>174</v>
      </c>
      <c r="D8" s="2">
        <v>2</v>
      </c>
      <c r="E8" s="74" t="s">
        <v>48</v>
      </c>
      <c r="F8" s="74">
        <v>1</v>
      </c>
      <c r="G8" s="74" t="s">
        <v>73</v>
      </c>
      <c r="H8" s="74" t="s">
        <v>23</v>
      </c>
    </row>
    <row r="9" spans="1:8" ht="47.25" customHeight="1">
      <c r="A9" s="19">
        <v>20</v>
      </c>
      <c r="B9" s="20" t="s">
        <v>159</v>
      </c>
      <c r="C9" s="20" t="s">
        <v>140</v>
      </c>
      <c r="D9" s="2">
        <v>2</v>
      </c>
      <c r="E9" s="74" t="s">
        <v>85</v>
      </c>
      <c r="F9" s="74">
        <v>2</v>
      </c>
      <c r="G9" s="74" t="s">
        <v>24</v>
      </c>
      <c r="H9" s="74"/>
    </row>
    <row r="10" spans="1:8" ht="43.5" customHeight="1">
      <c r="A10" s="19">
        <v>21</v>
      </c>
      <c r="B10" s="20" t="s">
        <v>160</v>
      </c>
      <c r="C10" s="20" t="s">
        <v>105</v>
      </c>
      <c r="D10" s="2">
        <v>2</v>
      </c>
      <c r="E10" s="74" t="s">
        <v>48</v>
      </c>
      <c r="F10" s="74">
        <v>1</v>
      </c>
      <c r="G10" s="74" t="s">
        <v>25</v>
      </c>
      <c r="H10" s="74" t="s">
        <v>26</v>
      </c>
    </row>
    <row r="11" spans="1:8" ht="68.25" customHeight="1">
      <c r="A11" s="19">
        <v>22</v>
      </c>
      <c r="B11" s="20" t="s">
        <v>92</v>
      </c>
      <c r="C11" s="20" t="s">
        <v>106</v>
      </c>
      <c r="D11" s="2">
        <v>2</v>
      </c>
      <c r="E11" s="74" t="s">
        <v>85</v>
      </c>
      <c r="F11" s="74">
        <v>2</v>
      </c>
      <c r="G11" s="74" t="s">
        <v>27</v>
      </c>
      <c r="H11" s="74" t="s">
        <v>28</v>
      </c>
    </row>
    <row r="12" spans="1:8" ht="57" customHeight="1">
      <c r="A12" s="19">
        <v>23</v>
      </c>
      <c r="B12" s="20" t="s">
        <v>93</v>
      </c>
      <c r="C12" s="20"/>
      <c r="D12" s="2">
        <v>2</v>
      </c>
      <c r="E12" s="74" t="s">
        <v>48</v>
      </c>
      <c r="F12" s="74">
        <v>1</v>
      </c>
      <c r="G12" s="74" t="s">
        <v>29</v>
      </c>
      <c r="H12" s="74" t="s">
        <v>30</v>
      </c>
    </row>
    <row r="13" spans="1:8" s="30" customFormat="1" ht="26.25">
      <c r="A13" s="19">
        <v>24</v>
      </c>
      <c r="B13" s="20" t="s">
        <v>142</v>
      </c>
      <c r="C13" s="20" t="s">
        <v>141</v>
      </c>
      <c r="D13" s="23">
        <v>2</v>
      </c>
      <c r="E13" s="74" t="s">
        <v>31</v>
      </c>
      <c r="F13" s="74">
        <v>0</v>
      </c>
      <c r="G13" s="74" t="s">
        <v>32</v>
      </c>
      <c r="H13" s="74"/>
    </row>
    <row r="14" spans="1:8" s="28" customFormat="1" ht="69" customHeight="1">
      <c r="A14" s="25">
        <v>25</v>
      </c>
      <c r="B14" s="26" t="s">
        <v>191</v>
      </c>
      <c r="C14" s="26" t="s">
        <v>121</v>
      </c>
      <c r="D14" s="27">
        <v>2</v>
      </c>
      <c r="E14" s="74" t="s">
        <v>48</v>
      </c>
      <c r="F14" s="74">
        <v>1</v>
      </c>
      <c r="G14" s="74" t="s">
        <v>32</v>
      </c>
      <c r="H14" s="74" t="s">
        <v>33</v>
      </c>
    </row>
    <row r="15" spans="1:8" ht="36" customHeight="1">
      <c r="A15" s="19">
        <v>26</v>
      </c>
      <c r="B15" s="20" t="s">
        <v>192</v>
      </c>
      <c r="C15" s="20"/>
      <c r="D15" s="23">
        <v>2</v>
      </c>
      <c r="E15" s="74" t="s">
        <v>61</v>
      </c>
      <c r="F15" s="74">
        <v>0</v>
      </c>
      <c r="G15" s="74" t="s">
        <v>32</v>
      </c>
      <c r="H15" s="74" t="s">
        <v>84</v>
      </c>
    </row>
    <row r="16" spans="1:8" ht="57.75" customHeight="1">
      <c r="A16" s="19">
        <v>27</v>
      </c>
      <c r="B16" s="20" t="s">
        <v>145</v>
      </c>
      <c r="C16" s="20" t="s">
        <v>141</v>
      </c>
      <c r="D16" s="23">
        <v>2</v>
      </c>
      <c r="E16" s="69" t="s">
        <v>61</v>
      </c>
      <c r="F16" s="80">
        <v>0</v>
      </c>
      <c r="G16" s="69"/>
      <c r="H16" s="74" t="s">
        <v>34</v>
      </c>
    </row>
    <row r="17" spans="1:8" ht="18.75">
      <c r="A17" s="5" t="s">
        <v>186</v>
      </c>
      <c r="B17" s="6"/>
      <c r="C17" s="6"/>
      <c r="D17" s="3">
        <f>SUM(D2:D16)</f>
        <v>30</v>
      </c>
      <c r="E17" s="77"/>
      <c r="F17" s="79">
        <f>SUM(F2:F16)</f>
        <v>17</v>
      </c>
      <c r="G17" s="79"/>
      <c r="H17" s="79"/>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selection activeCell="A1" sqref="A1:B1"/>
    </sheetView>
  </sheetViews>
  <sheetFormatPr defaultColWidth="11.421875" defaultRowHeight="15"/>
  <cols>
    <col min="2" max="2" width="83.8515625" style="0" customWidth="1"/>
    <col min="3" max="3" width="57.8515625" style="0" customWidth="1"/>
    <col min="4" max="5" width="13.7109375" style="0" customWidth="1"/>
    <col min="7" max="7" width="20.421875" style="0" customWidth="1"/>
    <col min="8" max="8" width="29.00390625" style="0" customWidth="1"/>
  </cols>
  <sheetData>
    <row r="1" spans="1:8" ht="18.75">
      <c r="A1" s="106" t="s">
        <v>188</v>
      </c>
      <c r="B1" s="107"/>
      <c r="C1" s="44" t="s">
        <v>75</v>
      </c>
      <c r="D1" s="45" t="s">
        <v>189</v>
      </c>
      <c r="E1" s="45" t="s">
        <v>79</v>
      </c>
      <c r="F1" s="45" t="s">
        <v>51</v>
      </c>
      <c r="G1" s="45" t="s">
        <v>190</v>
      </c>
      <c r="H1" s="45" t="s">
        <v>152</v>
      </c>
    </row>
    <row r="2" spans="1:8" ht="40.5" customHeight="1">
      <c r="A2" s="40">
        <v>28</v>
      </c>
      <c r="B2" s="13" t="s">
        <v>115</v>
      </c>
      <c r="C2" s="13" t="s">
        <v>207</v>
      </c>
      <c r="D2" s="13">
        <v>4</v>
      </c>
      <c r="E2" s="13" t="s">
        <v>31</v>
      </c>
      <c r="F2" s="13">
        <v>0</v>
      </c>
      <c r="G2" s="24" t="s">
        <v>35</v>
      </c>
      <c r="H2" s="24"/>
    </row>
    <row r="3" spans="1:8" ht="119.25" customHeight="1">
      <c r="A3" s="41">
        <v>29</v>
      </c>
      <c r="B3" s="13" t="s">
        <v>77</v>
      </c>
      <c r="C3" s="38" t="s">
        <v>208</v>
      </c>
      <c r="D3" s="38">
        <v>10</v>
      </c>
      <c r="E3" s="13" t="s">
        <v>85</v>
      </c>
      <c r="F3" s="38">
        <v>10</v>
      </c>
      <c r="G3" s="24" t="s">
        <v>36</v>
      </c>
      <c r="H3" s="24" t="s">
        <v>37</v>
      </c>
    </row>
    <row r="4" spans="1:8" ht="52.5" customHeight="1">
      <c r="A4" s="40">
        <v>30</v>
      </c>
      <c r="B4" s="13" t="s">
        <v>114</v>
      </c>
      <c r="C4" s="13" t="s">
        <v>148</v>
      </c>
      <c r="D4" s="13">
        <v>4</v>
      </c>
      <c r="E4" s="13" t="s">
        <v>61</v>
      </c>
      <c r="F4" s="13">
        <v>0</v>
      </c>
      <c r="G4" s="24"/>
      <c r="H4" s="24" t="s">
        <v>38</v>
      </c>
    </row>
    <row r="5" spans="1:8" ht="210">
      <c r="A5" s="41">
        <v>31</v>
      </c>
      <c r="B5" s="13" t="s">
        <v>175</v>
      </c>
      <c r="C5" s="13" t="s">
        <v>107</v>
      </c>
      <c r="D5" s="13">
        <v>4</v>
      </c>
      <c r="E5" s="13" t="s">
        <v>48</v>
      </c>
      <c r="F5" s="13">
        <v>2</v>
      </c>
      <c r="G5" s="24" t="s">
        <v>39</v>
      </c>
      <c r="H5" s="24" t="s">
        <v>40</v>
      </c>
    </row>
    <row r="6" spans="1:8" ht="64.5" customHeight="1">
      <c r="A6" s="40">
        <v>32</v>
      </c>
      <c r="B6" s="13" t="s">
        <v>89</v>
      </c>
      <c r="C6" s="13" t="s">
        <v>171</v>
      </c>
      <c r="D6" s="13">
        <v>2</v>
      </c>
      <c r="E6" s="13" t="s">
        <v>61</v>
      </c>
      <c r="F6" s="13">
        <v>0</v>
      </c>
      <c r="G6" s="24"/>
      <c r="H6" s="24" t="s">
        <v>84</v>
      </c>
    </row>
    <row r="7" spans="1:8" ht="78" customHeight="1">
      <c r="A7" s="40">
        <v>33</v>
      </c>
      <c r="B7" s="13" t="s">
        <v>90</v>
      </c>
      <c r="C7" s="13" t="s">
        <v>154</v>
      </c>
      <c r="D7" s="13">
        <v>2</v>
      </c>
      <c r="E7" s="13" t="s">
        <v>61</v>
      </c>
      <c r="F7" s="13">
        <v>0</v>
      </c>
      <c r="G7" s="24"/>
      <c r="H7" s="24" t="s">
        <v>84</v>
      </c>
    </row>
    <row r="8" spans="1:8" ht="45" customHeight="1">
      <c r="A8" s="40">
        <v>34</v>
      </c>
      <c r="B8" s="13" t="s">
        <v>120</v>
      </c>
      <c r="C8" s="13" t="s">
        <v>113</v>
      </c>
      <c r="D8" s="13">
        <v>2</v>
      </c>
      <c r="E8" s="13" t="s">
        <v>85</v>
      </c>
      <c r="F8" s="13">
        <v>2</v>
      </c>
      <c r="G8" s="24" t="s">
        <v>41</v>
      </c>
      <c r="H8" s="24"/>
    </row>
    <row r="9" spans="1:8" ht="70.5" customHeight="1">
      <c r="A9" s="40">
        <v>35</v>
      </c>
      <c r="B9" s="13" t="s">
        <v>176</v>
      </c>
      <c r="C9" s="13" t="s">
        <v>172</v>
      </c>
      <c r="D9" s="13">
        <v>2</v>
      </c>
      <c r="E9" s="13" t="s">
        <v>85</v>
      </c>
      <c r="F9" s="13">
        <v>2</v>
      </c>
      <c r="G9" s="24" t="s">
        <v>42</v>
      </c>
      <c r="H9" s="24"/>
    </row>
    <row r="10" spans="1:8" ht="18.75">
      <c r="A10" s="47" t="s">
        <v>186</v>
      </c>
      <c r="B10" s="9"/>
      <c r="C10" s="9"/>
      <c r="D10" s="10">
        <f>SUM(D2:D9)</f>
        <v>30</v>
      </c>
      <c r="E10" s="77"/>
      <c r="F10" s="81">
        <f>SUM(F2:F9)</f>
        <v>16</v>
      </c>
      <c r="G10" s="72"/>
      <c r="H10" s="7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90" zoomScaleNormal="90" zoomScalePageLayoutView="0" workbookViewId="0" topLeftCell="A1">
      <selection activeCell="A1" sqref="A1:B1"/>
    </sheetView>
  </sheetViews>
  <sheetFormatPr defaultColWidth="11.421875" defaultRowHeight="15"/>
  <cols>
    <col min="1" max="1" width="8.28125" style="0" customWidth="1"/>
    <col min="2" max="2" width="59.00390625" style="0" customWidth="1"/>
    <col min="3" max="3" width="59.8515625" style="0" customWidth="1"/>
    <col min="4" max="4" width="12.140625" style="0" customWidth="1"/>
    <col min="5" max="5" width="14.421875" style="0" bestFit="1" customWidth="1"/>
    <col min="7" max="7" width="40.8515625" style="0" customWidth="1"/>
    <col min="8" max="8" width="42.140625" style="0" customWidth="1"/>
  </cols>
  <sheetData>
    <row r="1" spans="1:8" ht="19.5" customHeight="1">
      <c r="A1" s="108" t="s">
        <v>188</v>
      </c>
      <c r="B1" s="109"/>
      <c r="C1" s="7" t="s">
        <v>75</v>
      </c>
      <c r="D1" s="7" t="s">
        <v>189</v>
      </c>
      <c r="E1" s="82" t="s">
        <v>79</v>
      </c>
      <c r="F1" s="18" t="s">
        <v>51</v>
      </c>
      <c r="G1" s="18" t="s">
        <v>190</v>
      </c>
      <c r="H1" s="18" t="s">
        <v>152</v>
      </c>
    </row>
    <row r="2" spans="1:8" ht="46.5" customHeight="1">
      <c r="A2" s="42">
        <v>36</v>
      </c>
      <c r="B2" s="13" t="s">
        <v>108</v>
      </c>
      <c r="C2" s="13" t="s">
        <v>109</v>
      </c>
      <c r="D2" s="13">
        <v>2</v>
      </c>
      <c r="E2" s="83" t="s">
        <v>84</v>
      </c>
      <c r="F2" s="14">
        <v>0</v>
      </c>
      <c r="G2" s="13"/>
      <c r="H2" s="14" t="s">
        <v>84</v>
      </c>
    </row>
    <row r="3" spans="1:8" s="30" customFormat="1" ht="93" customHeight="1">
      <c r="A3" s="42">
        <v>37</v>
      </c>
      <c r="B3" s="13" t="s">
        <v>74</v>
      </c>
      <c r="C3" s="13" t="s">
        <v>149</v>
      </c>
      <c r="D3" s="13">
        <v>2</v>
      </c>
      <c r="E3" s="14" t="s">
        <v>85</v>
      </c>
      <c r="F3" s="14">
        <v>2</v>
      </c>
      <c r="G3" s="13" t="s">
        <v>43</v>
      </c>
      <c r="H3" s="13" t="s">
        <v>44</v>
      </c>
    </row>
    <row r="4" spans="1:8" s="30" customFormat="1" ht="54" customHeight="1">
      <c r="A4" s="42">
        <v>38</v>
      </c>
      <c r="B4" s="13" t="s">
        <v>201</v>
      </c>
      <c r="C4" s="13" t="s">
        <v>202</v>
      </c>
      <c r="D4" s="13">
        <v>2</v>
      </c>
      <c r="E4" s="14" t="s">
        <v>85</v>
      </c>
      <c r="F4" s="14">
        <v>2</v>
      </c>
      <c r="G4" s="13" t="s">
        <v>45</v>
      </c>
      <c r="H4" s="13"/>
    </row>
    <row r="5" spans="1:8" s="30" customFormat="1" ht="114" customHeight="1">
      <c r="A5" s="42">
        <v>39</v>
      </c>
      <c r="B5" s="13" t="s">
        <v>150</v>
      </c>
      <c r="C5" s="13" t="s">
        <v>101</v>
      </c>
      <c r="D5" s="13">
        <v>2</v>
      </c>
      <c r="E5" s="14" t="s">
        <v>85</v>
      </c>
      <c r="F5" s="14">
        <v>2</v>
      </c>
      <c r="G5" s="13" t="s">
        <v>46</v>
      </c>
      <c r="H5" s="13" t="s">
        <v>13</v>
      </c>
    </row>
    <row r="6" spans="1:8" s="30" customFormat="1" ht="69" customHeight="1">
      <c r="A6" s="42">
        <v>40</v>
      </c>
      <c r="B6" s="13" t="s">
        <v>136</v>
      </c>
      <c r="C6" s="13" t="s">
        <v>102</v>
      </c>
      <c r="D6" s="13">
        <v>2</v>
      </c>
      <c r="E6" s="14" t="s">
        <v>84</v>
      </c>
      <c r="F6" s="14">
        <v>0</v>
      </c>
      <c r="G6" s="13"/>
      <c r="H6" s="13" t="s">
        <v>84</v>
      </c>
    </row>
    <row r="7" spans="1:8" s="30" customFormat="1" ht="150.75" customHeight="1">
      <c r="A7" s="42">
        <v>41</v>
      </c>
      <c r="B7" s="13" t="s">
        <v>146</v>
      </c>
      <c r="C7" s="13" t="s">
        <v>155</v>
      </c>
      <c r="D7" s="13">
        <v>2</v>
      </c>
      <c r="E7" s="14" t="s">
        <v>85</v>
      </c>
      <c r="F7" s="14">
        <v>2</v>
      </c>
      <c r="G7" s="13" t="s">
        <v>14</v>
      </c>
      <c r="H7" s="13" t="s">
        <v>15</v>
      </c>
    </row>
    <row r="8" spans="1:8" s="30" customFormat="1" ht="45.75" customHeight="1">
      <c r="A8" s="42">
        <v>42</v>
      </c>
      <c r="B8" s="13" t="s">
        <v>147</v>
      </c>
      <c r="C8" s="13" t="s">
        <v>200</v>
      </c>
      <c r="D8" s="13">
        <v>2</v>
      </c>
      <c r="E8" s="14" t="s">
        <v>84</v>
      </c>
      <c r="F8" s="14">
        <v>0</v>
      </c>
      <c r="G8" s="13"/>
      <c r="H8" s="13" t="s">
        <v>84</v>
      </c>
    </row>
    <row r="9" spans="1:8" s="30" customFormat="1" ht="156" customHeight="1">
      <c r="A9" s="42">
        <v>43</v>
      </c>
      <c r="B9" s="13" t="s">
        <v>95</v>
      </c>
      <c r="C9" s="13" t="s">
        <v>96</v>
      </c>
      <c r="D9" s="13">
        <v>2</v>
      </c>
      <c r="E9" s="14" t="s">
        <v>85</v>
      </c>
      <c r="F9" s="14">
        <v>1</v>
      </c>
      <c r="G9" s="13" t="s">
        <v>16</v>
      </c>
      <c r="H9" s="13" t="s">
        <v>17</v>
      </c>
    </row>
    <row r="10" spans="1:8" s="30" customFormat="1" ht="36.75" customHeight="1">
      <c r="A10" s="42">
        <v>44</v>
      </c>
      <c r="B10" s="13" t="s">
        <v>211</v>
      </c>
      <c r="C10" s="13" t="s">
        <v>212</v>
      </c>
      <c r="D10" s="13">
        <v>2</v>
      </c>
      <c r="E10" s="14" t="s">
        <v>85</v>
      </c>
      <c r="F10" s="14">
        <v>2</v>
      </c>
      <c r="G10" s="13" t="s">
        <v>18</v>
      </c>
      <c r="H10" s="13"/>
    </row>
    <row r="11" spans="1:8" s="30" customFormat="1" ht="54.75" customHeight="1">
      <c r="A11" s="42">
        <v>45</v>
      </c>
      <c r="B11" s="13" t="s">
        <v>166</v>
      </c>
      <c r="C11" s="13" t="s">
        <v>203</v>
      </c>
      <c r="D11" s="13">
        <v>2</v>
      </c>
      <c r="E11" s="14" t="s">
        <v>48</v>
      </c>
      <c r="F11" s="14">
        <v>1</v>
      </c>
      <c r="G11" s="13" t="s">
        <v>213</v>
      </c>
      <c r="H11" s="90" t="s">
        <v>214</v>
      </c>
    </row>
    <row r="12" spans="1:8" s="30" customFormat="1" ht="69" customHeight="1">
      <c r="A12" s="42">
        <v>46</v>
      </c>
      <c r="B12" s="13" t="s">
        <v>167</v>
      </c>
      <c r="C12" s="13" t="s">
        <v>168</v>
      </c>
      <c r="D12" s="13">
        <v>4</v>
      </c>
      <c r="E12" s="14" t="s">
        <v>84</v>
      </c>
      <c r="F12" s="14">
        <v>0</v>
      </c>
      <c r="G12" s="13" t="s">
        <v>20</v>
      </c>
      <c r="H12" s="13" t="s">
        <v>21</v>
      </c>
    </row>
    <row r="13" spans="1:8" s="30" customFormat="1" ht="60.75" customHeight="1">
      <c r="A13" s="42">
        <v>47</v>
      </c>
      <c r="B13" s="13" t="s">
        <v>169</v>
      </c>
      <c r="C13" s="13" t="s">
        <v>204</v>
      </c>
      <c r="D13" s="13">
        <v>2</v>
      </c>
      <c r="E13" s="14" t="s">
        <v>85</v>
      </c>
      <c r="F13" s="14">
        <v>2</v>
      </c>
      <c r="G13" s="13" t="s">
        <v>19</v>
      </c>
      <c r="H13" s="13" t="s">
        <v>22</v>
      </c>
    </row>
    <row r="14" spans="1:8" s="30" customFormat="1" ht="45.75" customHeight="1">
      <c r="A14" s="42">
        <v>48</v>
      </c>
      <c r="B14" s="13" t="s">
        <v>178</v>
      </c>
      <c r="C14" s="13" t="s">
        <v>179</v>
      </c>
      <c r="D14" s="13">
        <v>2</v>
      </c>
      <c r="E14" s="14" t="s">
        <v>84</v>
      </c>
      <c r="F14" s="14">
        <v>0</v>
      </c>
      <c r="G14" s="13"/>
      <c r="H14" s="13" t="s">
        <v>84</v>
      </c>
    </row>
    <row r="15" spans="1:8" s="30" customFormat="1" ht="57" customHeight="1">
      <c r="A15" s="42">
        <v>49</v>
      </c>
      <c r="B15" s="13" t="s">
        <v>131</v>
      </c>
      <c r="C15" s="13" t="s">
        <v>180</v>
      </c>
      <c r="D15" s="13">
        <v>2</v>
      </c>
      <c r="E15" s="14" t="s">
        <v>84</v>
      </c>
      <c r="F15" s="14">
        <v>0</v>
      </c>
      <c r="G15" s="14"/>
      <c r="H15" s="13" t="s">
        <v>84</v>
      </c>
    </row>
    <row r="16" spans="1:8" ht="21.75" customHeight="1">
      <c r="A16" s="50" t="s">
        <v>186</v>
      </c>
      <c r="B16" s="51"/>
      <c r="C16" s="51"/>
      <c r="D16" s="43">
        <f>SUM(D2:D15)</f>
        <v>30</v>
      </c>
      <c r="E16" s="77"/>
      <c r="F16" s="81">
        <f>SUM(F2:F15)</f>
        <v>14</v>
      </c>
      <c r="G16" s="81"/>
      <c r="H16" s="81"/>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zoomScalePageLayoutView="0" workbookViewId="0" topLeftCell="C1">
      <selection activeCell="C1" sqref="C1"/>
    </sheetView>
  </sheetViews>
  <sheetFormatPr defaultColWidth="11.421875" defaultRowHeight="15"/>
  <cols>
    <col min="2" max="2" width="89.421875" style="0" customWidth="1"/>
    <col min="3" max="3" width="72.421875" style="0" customWidth="1"/>
    <col min="4" max="5" width="13.28125" style="0" customWidth="1"/>
    <col min="7" max="7" width="24.140625" style="0" customWidth="1"/>
    <col min="8" max="8" width="37.28125" style="0" customWidth="1"/>
  </cols>
  <sheetData>
    <row r="1" spans="1:8" ht="18.75">
      <c r="A1" s="110" t="s">
        <v>188</v>
      </c>
      <c r="B1" s="111"/>
      <c r="C1" s="17" t="s">
        <v>75</v>
      </c>
      <c r="D1" s="18" t="s">
        <v>189</v>
      </c>
      <c r="E1" s="84" t="s">
        <v>79</v>
      </c>
      <c r="F1" s="84" t="s">
        <v>51</v>
      </c>
      <c r="G1" s="84" t="s">
        <v>190</v>
      </c>
      <c r="H1" s="84" t="s">
        <v>152</v>
      </c>
    </row>
    <row r="2" spans="1:8" s="30" customFormat="1" ht="111.75" customHeight="1">
      <c r="A2" s="29">
        <v>50</v>
      </c>
      <c r="B2" s="13" t="s">
        <v>130</v>
      </c>
      <c r="C2" s="13" t="s">
        <v>78</v>
      </c>
      <c r="D2" s="14">
        <v>2</v>
      </c>
      <c r="E2" s="85" t="s">
        <v>85</v>
      </c>
      <c r="F2" s="86">
        <v>2</v>
      </c>
      <c r="G2" s="86" t="s">
        <v>0</v>
      </c>
      <c r="H2" s="87" t="s">
        <v>1</v>
      </c>
    </row>
    <row r="3" spans="1:8" s="30" customFormat="1" ht="160.5" customHeight="1">
      <c r="A3" s="29">
        <v>51</v>
      </c>
      <c r="B3" s="13" t="s">
        <v>161</v>
      </c>
      <c r="C3" s="13" t="s">
        <v>162</v>
      </c>
      <c r="D3" s="14">
        <v>2</v>
      </c>
      <c r="E3" s="85" t="s">
        <v>85</v>
      </c>
      <c r="F3" s="86">
        <v>1</v>
      </c>
      <c r="G3" s="86" t="s">
        <v>2</v>
      </c>
      <c r="H3" s="87" t="s">
        <v>3</v>
      </c>
    </row>
    <row r="4" spans="1:8" s="30" customFormat="1" ht="74.25" customHeight="1">
      <c r="A4" s="29">
        <v>52</v>
      </c>
      <c r="B4" s="13" t="s">
        <v>132</v>
      </c>
      <c r="C4" s="13" t="s">
        <v>209</v>
      </c>
      <c r="D4" s="31">
        <v>2</v>
      </c>
      <c r="E4" s="85" t="s">
        <v>61</v>
      </c>
      <c r="F4" s="86">
        <v>0</v>
      </c>
      <c r="G4" s="86"/>
      <c r="H4" s="87" t="s">
        <v>4</v>
      </c>
    </row>
    <row r="5" spans="1:8" s="30" customFormat="1" ht="51.75" customHeight="1">
      <c r="A5" s="29">
        <v>53</v>
      </c>
      <c r="B5" s="13" t="s">
        <v>112</v>
      </c>
      <c r="C5" s="13" t="s">
        <v>210</v>
      </c>
      <c r="D5" s="14">
        <v>2</v>
      </c>
      <c r="E5" s="85" t="s">
        <v>61</v>
      </c>
      <c r="F5" s="86">
        <v>0</v>
      </c>
      <c r="G5" s="86"/>
      <c r="H5" s="86" t="s">
        <v>84</v>
      </c>
    </row>
    <row r="6" spans="1:8" s="30" customFormat="1" ht="18.75">
      <c r="A6" s="48" t="s">
        <v>186</v>
      </c>
      <c r="B6" s="48"/>
      <c r="C6" s="48"/>
      <c r="D6" s="49">
        <f>SUM(D2:D5)</f>
        <v>8</v>
      </c>
      <c r="E6" s="88"/>
      <c r="F6" s="89">
        <v>3</v>
      </c>
      <c r="G6" s="89"/>
      <c r="H6" s="89"/>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selection activeCell="A1" sqref="A1:B1"/>
    </sheetView>
  </sheetViews>
  <sheetFormatPr defaultColWidth="11.421875" defaultRowHeight="15"/>
  <cols>
    <col min="2" max="2" width="91.421875" style="0" customWidth="1"/>
    <col min="3" max="3" width="35.7109375" style="0" customWidth="1"/>
    <col min="4" max="4" width="12.140625" style="0" customWidth="1"/>
    <col min="5" max="5" width="15.00390625" style="0" customWidth="1"/>
    <col min="7" max="7" width="40.421875" style="0" customWidth="1"/>
    <col min="8" max="8" width="30.8515625" style="0" customWidth="1"/>
  </cols>
  <sheetData>
    <row r="1" spans="1:8" ht="18.75">
      <c r="A1" s="106" t="s">
        <v>188</v>
      </c>
      <c r="B1" s="107"/>
      <c r="C1" s="17" t="s">
        <v>75</v>
      </c>
      <c r="D1" s="45" t="s">
        <v>189</v>
      </c>
      <c r="E1" s="45" t="s">
        <v>79</v>
      </c>
      <c r="F1" s="45" t="s">
        <v>51</v>
      </c>
      <c r="G1" s="45" t="s">
        <v>190</v>
      </c>
      <c r="H1" s="45" t="s">
        <v>152</v>
      </c>
    </row>
    <row r="2" spans="1:8" ht="51.75" customHeight="1">
      <c r="A2" s="29">
        <v>54</v>
      </c>
      <c r="B2" s="32" t="s">
        <v>110</v>
      </c>
      <c r="C2" s="32" t="s">
        <v>111</v>
      </c>
      <c r="D2" s="14">
        <v>2</v>
      </c>
      <c r="E2" s="14" t="s">
        <v>85</v>
      </c>
      <c r="F2" s="14">
        <v>2</v>
      </c>
      <c r="G2" s="14" t="s">
        <v>5</v>
      </c>
      <c r="H2" s="13"/>
    </row>
    <row r="3" spans="1:8" ht="51.75" customHeight="1">
      <c r="A3" s="29">
        <v>55</v>
      </c>
      <c r="B3" s="32" t="s">
        <v>133</v>
      </c>
      <c r="C3" s="32" t="s">
        <v>111</v>
      </c>
      <c r="D3" s="14">
        <v>2</v>
      </c>
      <c r="E3" s="14" t="s">
        <v>61</v>
      </c>
      <c r="F3" s="14">
        <v>0</v>
      </c>
      <c r="G3" s="14"/>
      <c r="H3" s="13" t="s">
        <v>4</v>
      </c>
    </row>
    <row r="4" spans="1:8" ht="84.75" customHeight="1">
      <c r="A4" s="29">
        <v>56</v>
      </c>
      <c r="B4" s="32" t="s">
        <v>134</v>
      </c>
      <c r="C4" s="32" t="s">
        <v>111</v>
      </c>
      <c r="D4" s="14">
        <v>2</v>
      </c>
      <c r="E4" s="14" t="s">
        <v>85</v>
      </c>
      <c r="F4" s="14">
        <v>2</v>
      </c>
      <c r="G4" s="14" t="s">
        <v>6</v>
      </c>
      <c r="H4" s="13" t="s">
        <v>7</v>
      </c>
    </row>
    <row r="5" spans="1:8" ht="47.25" customHeight="1">
      <c r="A5" s="29">
        <v>57</v>
      </c>
      <c r="B5" s="32" t="s">
        <v>137</v>
      </c>
      <c r="C5" s="32" t="s">
        <v>111</v>
      </c>
      <c r="D5" s="14">
        <v>2</v>
      </c>
      <c r="E5" s="14" t="s">
        <v>85</v>
      </c>
      <c r="F5" s="14">
        <v>2</v>
      </c>
      <c r="G5" s="14" t="s">
        <v>8</v>
      </c>
      <c r="H5" s="13" t="s">
        <v>9</v>
      </c>
    </row>
    <row r="6" spans="1:8" ht="47.25" customHeight="1">
      <c r="A6" s="29">
        <v>58</v>
      </c>
      <c r="B6" s="32" t="s">
        <v>88</v>
      </c>
      <c r="C6" s="32" t="s">
        <v>111</v>
      </c>
      <c r="D6" s="14">
        <v>2</v>
      </c>
      <c r="E6" s="14" t="s">
        <v>85</v>
      </c>
      <c r="F6" s="14">
        <v>2</v>
      </c>
      <c r="G6" s="14" t="s">
        <v>10</v>
      </c>
      <c r="H6" s="13"/>
    </row>
    <row r="7" spans="1:8" ht="51.75">
      <c r="A7" s="29">
        <v>59</v>
      </c>
      <c r="B7" s="32" t="s">
        <v>181</v>
      </c>
      <c r="C7" s="32" t="s">
        <v>111</v>
      </c>
      <c r="D7" s="14">
        <v>2</v>
      </c>
      <c r="E7" s="14" t="s">
        <v>85</v>
      </c>
      <c r="F7" s="14">
        <v>2</v>
      </c>
      <c r="G7" s="92" t="s">
        <v>215</v>
      </c>
      <c r="H7" s="13" t="s">
        <v>216</v>
      </c>
    </row>
    <row r="8" spans="1:8" ht="59.25" customHeight="1">
      <c r="A8" s="29">
        <v>60</v>
      </c>
      <c r="B8" s="32" t="s">
        <v>87</v>
      </c>
      <c r="C8" s="32" t="s">
        <v>111</v>
      </c>
      <c r="D8" s="14">
        <v>2</v>
      </c>
      <c r="E8" s="14" t="s">
        <v>85</v>
      </c>
      <c r="F8" s="14">
        <v>2</v>
      </c>
      <c r="G8" s="91"/>
      <c r="H8" s="13"/>
    </row>
    <row r="9" spans="1:8" ht="55.5" customHeight="1">
      <c r="A9" s="29">
        <v>61</v>
      </c>
      <c r="B9" s="33" t="s">
        <v>163</v>
      </c>
      <c r="C9" s="32" t="s">
        <v>111</v>
      </c>
      <c r="D9" s="14">
        <v>2</v>
      </c>
      <c r="E9" s="14" t="s">
        <v>61</v>
      </c>
      <c r="F9" s="14">
        <v>0</v>
      </c>
      <c r="G9" s="14"/>
      <c r="H9" s="13" t="s">
        <v>4</v>
      </c>
    </row>
    <row r="10" spans="1:8" ht="18.75">
      <c r="A10" s="5" t="s">
        <v>186</v>
      </c>
      <c r="B10" s="48"/>
      <c r="C10" s="6"/>
      <c r="D10" s="3">
        <f>SUM(D2:D9)</f>
        <v>16</v>
      </c>
      <c r="E10" s="71"/>
      <c r="F10" s="72">
        <f>SUM(F2:F9)</f>
        <v>12</v>
      </c>
      <c r="G10" s="72"/>
      <c r="H10" s="7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cp:lastPrinted>2011-09-20T20:28:28Z</cp:lastPrinted>
  <dcterms:created xsi:type="dcterms:W3CDTF">2010-08-23T12:04:41Z</dcterms:created>
  <dcterms:modified xsi:type="dcterms:W3CDTF">2011-09-28T01:41:17Z</dcterms:modified>
  <cp:category/>
  <cp:version/>
  <cp:contentType/>
  <cp:contentStatus/>
</cp:coreProperties>
</file>