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0" yWindow="116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<sst xmlns="http://schemas.openxmlformats.org/spreadsheetml/2006/main" count="311" uniqueCount="183">
  <si>
    <t>Comments: The total absence of sanctions and protections is a major problem with Angola's law, as is the limited role, power, and effectiveness of the Monitoring Commission. This is a shame, because the broad scope, strong recognition of the right to information, and reasonably clear requesting process could have made this an effective law, but with the lack of oversight and monitoring to ensure compliance, it is difficult to imagine the law will be properly implemented (and indeed, all indicators are that it has not been). Other problems include overly broad exceptions and the lack of a public interest override. We would like to extend our heartfelt thanks to Ana Celeste Januario for helping to ensure the accuracy of this score.</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</si>
  <si>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</si>
  <si>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</si>
  <si>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</si>
  <si>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</si>
  <si>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</si>
  <si>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</si>
  <si>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</si>
  <si>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</si>
  <si>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</si>
  <si>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</si>
  <si>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</si>
  <si>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</si>
  <si>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</si>
  <si>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</si>
  <si>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</si>
  <si>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</si>
  <si>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</si>
  <si>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5. Appeals</t>
  </si>
  <si>
    <t>3. Requesting Procedures</t>
  </si>
  <si>
    <t>2. Scope</t>
  </si>
  <si>
    <t>Score N=0, Y=2 points</t>
  </si>
  <si>
    <t>Expert Reviewer: Anna Celeste Januario</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</si>
  <si>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</si>
  <si>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</si>
  <si>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</si>
  <si>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</si>
  <si>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</si>
  <si>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</si>
  <si>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</si>
  <si>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</si>
  <si>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</si>
  <si>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</si>
  <si>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</si>
  <si>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Findings</t>
  </si>
  <si>
    <t>No</t>
  </si>
  <si>
    <t>Partially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</si>
  <si>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</si>
  <si>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</si>
  <si>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</si>
  <si>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</si>
  <si>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</si>
  <si>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</si>
  <si>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</si>
  <si>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</si>
  <si>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</si>
  <si>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</si>
  <si>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</si>
  <si>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</si>
  <si>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</si>
  <si>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</si>
  <si>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</si>
  <si>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</si>
  <si>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</si>
  <si>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</si>
  <si>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</si>
  <si>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</si>
  <si>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</si>
  <si>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</si>
  <si>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</si>
  <si>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</si>
  <si>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</si>
  <si>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</si>
  <si>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</si>
  <si>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</si>
  <si>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</si>
  <si>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</si>
  <si>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</si>
  <si>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</si>
  <si>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</si>
  <si>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</si>
  <si>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</si>
  <si>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</si>
  <si>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</si>
  <si>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</si>
  <si>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</si>
  <si>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</si>
  <si>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</si>
  <si>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</si>
  <si>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</si>
  <si>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</si>
  <si>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</si>
  <si>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</si>
  <si>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</si>
  <si>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</si>
  <si>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</si>
  <si>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</si>
  <si>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</si>
  <si>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</si>
  <si>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</si>
  <si>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</si>
  <si>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</si>
  <si>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</si>
  <si>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</si>
  <si>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</si>
  <si>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</si>
  <si>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</si>
  <si>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</si>
  <si>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</si>
  <si>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</si>
  <si>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</si>
  <si>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</si>
  <si>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</si>
  <si>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</si>
  <si>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</si>
  <si>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</si>
  <si>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</si>
  <si>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Public officials are required to provide assistance to requesters who require it because of special needs, for example because they are illiterate or disabled.</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</si>
  <si>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</si>
  <si>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</si>
  <si>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</si>
  <si>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</si>
  <si>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</si>
  <si>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</si>
  <si>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</si>
  <si>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</si>
  <si>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Name of the law and link: Access to documents held by public administration Law 11/02 of 16 August 2002
on Access to Documents held by Public Authorities</t>
  </si>
  <si>
    <t>See also - Angola Constitution  2010</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</si>
  <si>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</si>
  <si>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</si>
  <si>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</si>
  <si>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</si>
  <si>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</si>
  <si>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</si>
  <si>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</si>
  <si>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</si>
  <si>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</si>
  <si>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</si>
  <si>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</si>
  <si>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Title of the law states that it "which hereby repeals all legislation that contradicts the provisions of the current law." Art 21 reinforces this.</t>
  </si>
  <si>
    <t>8(2) Information of a medical nature is to be communicated to the applicant only through a medical intermediary elected by the applicant. Art 7 rule for "personal documents" is overly broad. 7(6) Access to inquests and inquiries shall be permitted only after the expiry of the period for possible disciplinary proceedings.</t>
  </si>
  <si>
    <t>Art 5(2) contains a sunset clause for security info, but with no guidance on how it should be applied. Apparently the rule governing this has not yet been approved.</t>
  </si>
  <si>
    <t>Requesters have a right to access both information and records/documents (i.e. a right both to ask for information and to apply for specific documents).</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</si>
  <si>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</si>
  <si>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</si>
  <si>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</si>
  <si>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</si>
  <si>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Score: 82</t>
  </si>
  <si>
    <t>Art 18 - No mention of security of tenure, but the appointments process is diverse enough to ensure independence.</t>
  </si>
  <si>
    <t>art 19 - Finances aren't mentioned, but the body presents  report to parliament.</t>
  </si>
  <si>
    <t>Yes</t>
  </si>
  <si>
    <t>Art 14 somewhat covers this - but doesn't specify that the official be an information officer (just that someone must be responsible)</t>
  </si>
  <si>
    <t>Art 19 - the Monitoring Commission somewhat has this function - though whether their role is actually promotional is unclear.</t>
  </si>
  <si>
    <t>Not mentioned in the law</t>
  </si>
  <si>
    <t>11(1)(b) is a limited version of this.</t>
  </si>
  <si>
    <t>19(f)</t>
  </si>
  <si>
    <t xml:space="preserve">Constitution art 40, 44,45 and 69. Art 17 and 26 of the Angola Constitution establish the integration of the International Human Rights instruments in Angola </t>
  </si>
  <si>
    <t>Preamble and Article 1</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</si>
  <si>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</si>
  <si>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</si>
  <si>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Art 15(c) mandates that the requester be pointed in the right direction, with referrals being optional.</t>
  </si>
  <si>
    <t>Art 15 - 10 days</t>
  </si>
  <si>
    <t>No extensions.</t>
  </si>
  <si>
    <t xml:space="preserve">art 12 - The access to documents is free, the request pay only for the reproductions material </t>
  </si>
  <si>
    <t xml:space="preserve">No - Art 12(2) limits access fees to the cost of materials used AND services rendered. </t>
  </si>
  <si>
    <t xml:space="preserve">Art 10 - The information is limited for use requested </t>
  </si>
  <si>
    <t>State Secrecy Act Act 10/02 of 16 August, stipulates as follows: articles 2 and 26</t>
  </si>
  <si>
    <t>Art 7</t>
  </si>
  <si>
    <t xml:space="preserve">Art 4(1)(a) expansive definition - includes documents produced AND held by bodies. However, 4(2) contains an exception for personal annotations or notes. </t>
  </si>
  <si>
    <t>4(1)(a)</t>
  </si>
  <si>
    <t>7(7) excludes archives. Applies to all the rest of government, but public bodies is never explicitly defined.</t>
  </si>
  <si>
    <t>Applies to all legislature</t>
  </si>
  <si>
    <t>Applies to Court documents.</t>
  </si>
  <si>
    <t>Petroleum Activites Act 10/04 art. 77, but no mention of other SOE's</t>
  </si>
  <si>
    <t>Applies to all public institutions</t>
  </si>
  <si>
    <t xml:space="preserve">Art 3 mentions "entities that exercise public authority in terms of the law" </t>
  </si>
  <si>
    <t>Art 10, 2, and 13 create a requirement for reasons.</t>
  </si>
  <si>
    <t>Art 13</t>
  </si>
  <si>
    <t>Art 13 - Requests must be made in writing.</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</si>
  <si>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</si>
  <si>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</si>
  <si>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Country: Angola</t>
  </si>
  <si>
    <t>Person in charge: Michael Karanicolas</t>
  </si>
  <si>
    <t>8(3) has the requirement for consent, but no mechanism for obtaining it.</t>
  </si>
  <si>
    <t>8(4) - though this is very limited.</t>
  </si>
  <si>
    <t>Art 15</t>
  </si>
  <si>
    <t xml:space="preserve">16_A/95 and law of administrative appeals </t>
  </si>
  <si>
    <t>Art 16 and 19</t>
  </si>
  <si>
    <t>The adminstrative appeal is free and does not require a lawyer - Art 18, 6, 9.</t>
  </si>
  <si>
    <t>Art 16 allows for challenges on any non-compliance with the legislation.</t>
  </si>
  <si>
    <t>Art 15 - clear procedures and a timeline of 10 days</t>
  </si>
  <si>
    <t>Not mentioned.</t>
  </si>
  <si>
    <t>Art 17 and 19(D)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</si>
</sst>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7">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17" fillId="12" borderId="0" applyNumberFormat="0" applyBorder="0" applyAlignment="0" applyProtection="0"/>
    <xf numFmtId="0" fontId="21" fillId="2" borderId="1" applyNumberFormat="0" applyAlignment="0" applyProtection="0"/>
    <xf numFmtId="0" fontId="23"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6" fillId="1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9" fillId="3" borderId="1" applyNumberFormat="0" applyAlignment="0" applyProtection="0"/>
    <xf numFmtId="0" fontId="22" fillId="0" borderId="6" applyNumberFormat="0" applyFill="0" applyAlignment="0" applyProtection="0"/>
    <xf numFmtId="0" fontId="18" fillId="15" borderId="0" applyNumberFormat="0" applyBorder="0" applyAlignment="0" applyProtection="0"/>
    <xf numFmtId="0" fontId="0" fillId="16"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4" fillId="0" borderId="9" applyNumberFormat="0" applyFill="0" applyAlignment="0" applyProtection="0"/>
    <xf numFmtId="0" fontId="8" fillId="0" borderId="0" applyNumberFormat="0" applyFill="0" applyBorder="0" applyAlignment="0" applyProtection="0"/>
  </cellStyleXfs>
  <cellXfs count="76">
    <xf numFmtId="0" fontId="0" fillId="0" borderId="0" xfId="0" applyAlignment="1">
      <alignment/>
    </xf>
    <xf numFmtId="0" fontId="4" fillId="0" borderId="0" xfId="0" applyFont="1" applyAlignment="1">
      <alignment/>
    </xf>
    <xf numFmtId="0" fontId="0" fillId="13" borderId="10" xfId="0" applyFill="1" applyBorder="1" applyAlignment="1">
      <alignment/>
    </xf>
    <xf numFmtId="0" fontId="5" fillId="0" borderId="0" xfId="0" applyFont="1" applyAlignment="1">
      <alignment/>
    </xf>
    <xf numFmtId="0" fontId="5" fillId="13" borderId="11" xfId="0" applyFont="1" applyFill="1" applyBorder="1" applyAlignment="1">
      <alignment/>
    </xf>
    <xf numFmtId="0" fontId="5" fillId="13"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13" borderId="12" xfId="0" applyFont="1" applyFill="1" applyBorder="1" applyAlignment="1">
      <alignment/>
    </xf>
    <xf numFmtId="0" fontId="6" fillId="13"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 borderId="0" xfId="0" applyFill="1" applyAlignment="1">
      <alignment/>
    </xf>
    <xf numFmtId="0" fontId="0" fillId="0" borderId="0" xfId="0" applyFill="1" applyAlignment="1">
      <alignment/>
    </xf>
    <xf numFmtId="0" fontId="8" fillId="0" borderId="0" xfId="0" applyFont="1" applyAlignment="1">
      <alignment/>
    </xf>
    <xf numFmtId="0" fontId="6" fillId="13"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13" borderId="13" xfId="0" applyFont="1" applyFill="1" applyBorder="1" applyAlignment="1">
      <alignment/>
    </xf>
    <xf numFmtId="0" fontId="5" fillId="13" borderId="11" xfId="0" applyFont="1" applyFill="1" applyBorder="1" applyAlignment="1">
      <alignment/>
    </xf>
    <xf numFmtId="0" fontId="5" fillId="13" borderId="10" xfId="0" applyFont="1" applyFill="1" applyBorder="1" applyAlignment="1">
      <alignment/>
    </xf>
    <xf numFmtId="0" fontId="0" fillId="13" borderId="10" xfId="0" applyFont="1" applyFill="1" applyBorder="1" applyAlignment="1">
      <alignment/>
    </xf>
    <xf numFmtId="0" fontId="5" fillId="13" borderId="10" xfId="0" applyFont="1" applyFill="1" applyBorder="1" applyAlignment="1">
      <alignment wrapText="1"/>
    </xf>
    <xf numFmtId="0" fontId="7" fillId="1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6" xfId="0" applyFont="1" applyBorder="1" applyAlignment="1">
      <alignment horizontal="left" vertical="center" wrapText="1"/>
    </xf>
    <xf numFmtId="0" fontId="6" fillId="0" borderId="10" xfId="0" applyFont="1" applyBorder="1" applyAlignment="1">
      <alignment wrapText="1"/>
    </xf>
    <xf numFmtId="0" fontId="6" fillId="0" borderId="17" xfId="0" applyFont="1" applyBorder="1" applyAlignment="1">
      <alignment horizontal="left" vertical="center" wrapText="1"/>
    </xf>
    <xf numFmtId="0" fontId="6" fillId="0" borderId="16" xfId="0" applyFont="1" applyFill="1" applyBorder="1" applyAlignment="1">
      <alignment horizontal="left" vertical="center" wrapText="1"/>
    </xf>
    <xf numFmtId="0" fontId="4" fillId="0" borderId="0" xfId="0" applyFont="1" applyAlignment="1">
      <alignment/>
    </xf>
    <xf numFmtId="0" fontId="0" fillId="0" borderId="0" xfId="0" applyAlignment="1">
      <alignment/>
    </xf>
    <xf numFmtId="0" fontId="4" fillId="0" borderId="0" xfId="0" applyFont="1" applyAlignment="1">
      <alignment/>
    </xf>
    <xf numFmtId="0" fontId="6" fillId="0" borderId="10" xfId="0" applyFont="1" applyFill="1" applyBorder="1" applyAlignment="1">
      <alignment wrapText="1"/>
    </xf>
    <xf numFmtId="0" fontId="6" fillId="0" borderId="10" xfId="0" applyFont="1" applyFill="1" applyBorder="1" applyAlignment="1">
      <alignment wrapText="1"/>
    </xf>
    <xf numFmtId="0" fontId="6" fillId="0" borderId="18"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16" xfId="0" applyFont="1" applyBorder="1" applyAlignment="1">
      <alignment wrapText="1"/>
    </xf>
    <xf numFmtId="0" fontId="6" fillId="0" borderId="16" xfId="0" applyFont="1" applyBorder="1" applyAlignment="1">
      <alignment wrapText="1"/>
    </xf>
    <xf numFmtId="0" fontId="6" fillId="0" borderId="10" xfId="0" applyFont="1" applyBorder="1" applyAlignment="1">
      <alignment wrapText="1"/>
    </xf>
    <xf numFmtId="0" fontId="6" fillId="0" borderId="10" xfId="0" applyFont="1" applyFill="1" applyBorder="1" applyAlignment="1">
      <alignment horizontal="left"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6" fillId="0" borderId="10" xfId="0" applyNumberFormat="1" applyFont="1" applyFill="1" applyBorder="1" applyAlignment="1">
      <alignment horizontal="left" wrapText="1"/>
    </xf>
    <xf numFmtId="0" fontId="6" fillId="2" borderId="10"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6" fillId="0" borderId="17" xfId="0" applyFont="1" applyFill="1" applyBorder="1" applyAlignment="1">
      <alignment horizontal="left" wrapText="1"/>
    </xf>
    <xf numFmtId="0" fontId="6" fillId="0" borderId="16" xfId="0" applyFont="1" applyFill="1" applyBorder="1" applyAlignment="1">
      <alignment horizontal="left" wrapText="1"/>
    </xf>
    <xf numFmtId="0" fontId="6" fillId="0" borderId="10" xfId="0" applyFont="1" applyFill="1" applyBorder="1" applyAlignment="1">
      <alignment horizontal="right" wrapText="1"/>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7" xfId="0" applyFont="1" applyFill="1" applyBorder="1" applyAlignment="1">
      <alignment horizontal="right" wrapText="1"/>
    </xf>
    <xf numFmtId="0" fontId="6" fillId="0" borderId="16" xfId="0" applyFont="1" applyFill="1" applyBorder="1" applyAlignment="1">
      <alignment horizontal="right" wrapText="1"/>
    </xf>
    <xf numFmtId="0" fontId="6" fillId="0" borderId="17" xfId="0" applyFont="1" applyBorder="1" applyAlignment="1">
      <alignment horizontal="right" wrapText="1"/>
    </xf>
    <xf numFmtId="0" fontId="6" fillId="0" borderId="16" xfId="0" applyFont="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xf numFmtId="0" fontId="4" fillId="0" borderId="0" xfId="0" applyFont="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PageLayoutView="0" workbookViewId="0" topLeftCell="A1">
      <selection activeCell="A12" sqref="A12:F12"/>
    </sheetView>
  </sheetViews>
  <sheetFormatPr defaultColWidth="11.421875" defaultRowHeight="15"/>
  <cols>
    <col min="1" max="1" width="36.140625" style="0" customWidth="1"/>
    <col min="2" max="3" width="16.140625" style="0" customWidth="1"/>
  </cols>
  <sheetData>
    <row r="1" ht="18">
      <c r="A1" s="3" t="s">
        <v>15</v>
      </c>
    </row>
    <row r="4" ht="15">
      <c r="A4" s="36" t="s">
        <v>171</v>
      </c>
    </row>
    <row r="5" ht="15">
      <c r="A5" s="37"/>
    </row>
    <row r="6" ht="15">
      <c r="A6" s="36" t="s">
        <v>116</v>
      </c>
    </row>
    <row r="7" ht="15">
      <c r="A7" s="38" t="s">
        <v>117</v>
      </c>
    </row>
    <row r="8" ht="15">
      <c r="A8" s="37"/>
    </row>
    <row r="9" ht="15">
      <c r="A9" s="36" t="s">
        <v>172</v>
      </c>
    </row>
    <row r="10" ht="15">
      <c r="A10" s="36" t="s">
        <v>22</v>
      </c>
    </row>
    <row r="11" ht="15">
      <c r="A11" s="37"/>
    </row>
    <row r="12" spans="1:6" ht="102.75" customHeight="1">
      <c r="A12" s="74" t="s">
        <v>0</v>
      </c>
      <c r="B12" s="75"/>
      <c r="C12" s="75"/>
      <c r="D12" s="75"/>
      <c r="E12" s="75"/>
      <c r="F12" s="75"/>
    </row>
    <row r="14" ht="15">
      <c r="A14" s="1" t="s">
        <v>137</v>
      </c>
    </row>
    <row r="16" spans="1:3" ht="15">
      <c r="A16" s="10" t="s">
        <v>6</v>
      </c>
      <c r="B16" s="10" t="s">
        <v>10</v>
      </c>
      <c r="C16" s="10" t="s">
        <v>7</v>
      </c>
    </row>
    <row r="17" spans="1:3" ht="15">
      <c r="A17" s="7" t="s">
        <v>5</v>
      </c>
      <c r="B17" s="7">
        <f>'1. Right of Access'!D6</f>
        <v>6</v>
      </c>
      <c r="C17" s="12">
        <f>'1. Right of Access'!F6</f>
        <v>4</v>
      </c>
    </row>
    <row r="18" spans="1:5" ht="15">
      <c r="A18" s="7" t="s">
        <v>20</v>
      </c>
      <c r="B18" s="7">
        <f>'2. Scope'!D11</f>
        <v>30</v>
      </c>
      <c r="C18" s="7">
        <f>'2. Scope'!F11</f>
        <v>26</v>
      </c>
      <c r="E18" s="19"/>
    </row>
    <row r="19" spans="1:3" ht="15">
      <c r="A19" s="7" t="s">
        <v>19</v>
      </c>
      <c r="B19" s="7">
        <f>'3. Requesting Procedures '!D17</f>
        <v>30</v>
      </c>
      <c r="C19" s="12">
        <f>'3. Requesting Procedures '!F17</f>
        <v>11</v>
      </c>
    </row>
    <row r="20" spans="1:3" ht="15">
      <c r="A20" s="7" t="s">
        <v>64</v>
      </c>
      <c r="B20" s="7">
        <f>'4. Exceptions and Refusals  '!D10</f>
        <v>30</v>
      </c>
      <c r="C20" s="12">
        <f>'4. Exceptions and Refusals  '!F10</f>
        <v>18</v>
      </c>
    </row>
    <row r="21" spans="1:3" ht="15">
      <c r="A21" s="7" t="s">
        <v>18</v>
      </c>
      <c r="B21" s="7">
        <f>'5. Appeals '!D16</f>
        <v>30</v>
      </c>
      <c r="C21" s="12">
        <f>'5. Appeals '!F16</f>
        <v>18</v>
      </c>
    </row>
    <row r="22" spans="1:3" ht="15">
      <c r="A22" s="7" t="s">
        <v>17</v>
      </c>
      <c r="B22" s="7">
        <f>'6. Sanctions and Protections '!D6</f>
        <v>8</v>
      </c>
      <c r="C22" s="7">
        <f>'6. Sanctions and Protections '!F6</f>
        <v>0</v>
      </c>
    </row>
    <row r="23" spans="1:3" ht="15">
      <c r="A23" s="7" t="s">
        <v>16</v>
      </c>
      <c r="B23" s="7">
        <f>'7. Promotional Measures '!D10</f>
        <v>16</v>
      </c>
      <c r="C23" s="12">
        <f>'7. Promotional Measures '!F10</f>
        <v>5</v>
      </c>
    </row>
    <row r="24" spans="1:3" ht="15">
      <c r="A24" s="9" t="s">
        <v>8</v>
      </c>
      <c r="B24" s="9">
        <f>SUM(B17:B23)</f>
        <v>150</v>
      </c>
      <c r="C24" s="9">
        <f>SUM(C17:C23)</f>
        <v>82</v>
      </c>
    </row>
  </sheetData>
  <sheetProtection/>
  <mergeCells count="1">
    <mergeCell ref="A12:F12"/>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D1">
      <selection activeCell="G13" sqref="G13"/>
    </sheetView>
  </sheetViews>
  <sheetFormatPr defaultColWidth="11.421875" defaultRowHeight="15"/>
  <cols>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
      <c r="A1" s="56" t="s">
        <v>11</v>
      </c>
      <c r="B1" s="57"/>
      <c r="C1" s="13" t="s">
        <v>127</v>
      </c>
      <c r="D1" s="14" t="s">
        <v>12</v>
      </c>
      <c r="E1" s="14" t="s">
        <v>34</v>
      </c>
      <c r="F1" s="14" t="s">
        <v>7</v>
      </c>
      <c r="G1" s="14" t="s">
        <v>40</v>
      </c>
      <c r="H1" s="14" t="s">
        <v>41</v>
      </c>
    </row>
    <row r="2" spans="1:8" ht="73.5">
      <c r="A2" s="41">
        <v>1</v>
      </c>
      <c r="B2" s="30" t="s">
        <v>122</v>
      </c>
      <c r="C2" s="30" t="s">
        <v>42</v>
      </c>
      <c r="D2" s="39">
        <v>2</v>
      </c>
      <c r="E2" s="39" t="s">
        <v>140</v>
      </c>
      <c r="F2" s="39">
        <v>2</v>
      </c>
      <c r="G2" s="39" t="s">
        <v>146</v>
      </c>
      <c r="H2" s="33"/>
    </row>
    <row r="3" spans="1:8" ht="36">
      <c r="A3" s="42">
        <v>2</v>
      </c>
      <c r="B3" s="31" t="s">
        <v>76</v>
      </c>
      <c r="C3" s="32" t="s">
        <v>75</v>
      </c>
      <c r="D3" s="43">
        <v>2</v>
      </c>
      <c r="E3" s="43" t="s">
        <v>35</v>
      </c>
      <c r="F3" s="44">
        <v>0</v>
      </c>
      <c r="G3" s="45"/>
      <c r="H3" s="33"/>
    </row>
    <row r="4" spans="1:8" ht="24">
      <c r="A4" s="58">
        <v>3</v>
      </c>
      <c r="B4" s="31" t="s">
        <v>45</v>
      </c>
      <c r="C4" s="34" t="s">
        <v>77</v>
      </c>
      <c r="D4" s="60">
        <v>2</v>
      </c>
      <c r="E4" s="53" t="s">
        <v>140</v>
      </c>
      <c r="F4" s="62">
        <v>2</v>
      </c>
      <c r="G4" s="45" t="s">
        <v>147</v>
      </c>
      <c r="H4" s="33"/>
    </row>
    <row r="5" spans="1:8" ht="37.5">
      <c r="A5" s="59"/>
      <c r="B5" s="30" t="s">
        <v>78</v>
      </c>
      <c r="C5" s="35" t="s">
        <v>77</v>
      </c>
      <c r="D5" s="61"/>
      <c r="E5" s="54" t="s">
        <v>140</v>
      </c>
      <c r="F5" s="63"/>
      <c r="G5" s="40" t="s">
        <v>156</v>
      </c>
      <c r="H5" s="33"/>
    </row>
    <row r="6" spans="1:8" ht="18">
      <c r="A6" s="4" t="s">
        <v>9</v>
      </c>
      <c r="B6" s="5"/>
      <c r="C6" s="5"/>
      <c r="D6" s="2">
        <f>SUM(D2:D5)</f>
        <v>6</v>
      </c>
      <c r="E6" s="2"/>
      <c r="F6" s="2">
        <f>SUM(F2:F5)</f>
        <v>4</v>
      </c>
      <c r="G6" s="2"/>
      <c r="H6" s="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C1">
      <selection activeCell="E10" sqref="E10"/>
    </sheetView>
  </sheetViews>
  <sheetFormatPr defaultColWidth="11.421875" defaultRowHeight="15"/>
  <cols>
    <col min="2" max="2" width="80.00390625" style="0" customWidth="1"/>
    <col min="3" max="3" width="45.421875" style="0" customWidth="1"/>
    <col min="4" max="5" width="12.140625" style="0" customWidth="1"/>
    <col min="6" max="6" width="8.57421875" style="0" customWidth="1"/>
    <col min="7" max="7" width="33.00390625" style="0" customWidth="1"/>
    <col min="8" max="8" width="30.140625" style="0" customWidth="1"/>
  </cols>
  <sheetData>
    <row r="1" spans="1:8" s="3" customFormat="1" ht="21.75" customHeight="1">
      <c r="A1" s="64" t="s">
        <v>11</v>
      </c>
      <c r="B1" s="65"/>
      <c r="C1" s="11" t="s">
        <v>127</v>
      </c>
      <c r="D1" s="6" t="s">
        <v>12</v>
      </c>
      <c r="E1" s="6" t="s">
        <v>34</v>
      </c>
      <c r="F1" s="6" t="s">
        <v>7</v>
      </c>
      <c r="G1" s="6" t="s">
        <v>40</v>
      </c>
      <c r="H1" s="6" t="s">
        <v>41</v>
      </c>
    </row>
    <row r="2" spans="1:8" ht="37.5">
      <c r="A2" s="47">
        <v>4</v>
      </c>
      <c r="B2" s="46" t="s">
        <v>79</v>
      </c>
      <c r="C2" s="46" t="s">
        <v>50</v>
      </c>
      <c r="D2" s="39">
        <v>2</v>
      </c>
      <c r="E2" s="39" t="s">
        <v>140</v>
      </c>
      <c r="F2" s="40">
        <v>2</v>
      </c>
      <c r="G2" s="40" t="s">
        <v>157</v>
      </c>
      <c r="H2" s="39"/>
    </row>
    <row r="3" spans="1:8" ht="61.5">
      <c r="A3" s="47">
        <v>5</v>
      </c>
      <c r="B3" s="46" t="s">
        <v>128</v>
      </c>
      <c r="C3" s="46" t="s">
        <v>51</v>
      </c>
      <c r="D3" s="39">
        <v>4</v>
      </c>
      <c r="E3" s="39" t="s">
        <v>36</v>
      </c>
      <c r="F3" s="40">
        <v>3</v>
      </c>
      <c r="G3" s="40" t="s">
        <v>158</v>
      </c>
      <c r="H3" s="39"/>
    </row>
    <row r="4" spans="1:8" ht="37.5">
      <c r="A4" s="47">
        <v>6</v>
      </c>
      <c r="B4" s="46" t="s">
        <v>132</v>
      </c>
      <c r="C4" s="46" t="s">
        <v>61</v>
      </c>
      <c r="D4" s="39">
        <v>2</v>
      </c>
      <c r="E4" s="39" t="s">
        <v>140</v>
      </c>
      <c r="F4" s="40">
        <v>2</v>
      </c>
      <c r="G4" s="40" t="s">
        <v>159</v>
      </c>
      <c r="H4" s="39"/>
    </row>
    <row r="5" spans="1:8" ht="121.5">
      <c r="A5" s="47">
        <v>7</v>
      </c>
      <c r="B5" s="46" t="s">
        <v>23</v>
      </c>
      <c r="C5" s="46" t="s">
        <v>99</v>
      </c>
      <c r="D5" s="39">
        <v>8</v>
      </c>
      <c r="E5" s="39" t="s">
        <v>36</v>
      </c>
      <c r="F5" s="40">
        <v>7</v>
      </c>
      <c r="G5" s="40" t="s">
        <v>160</v>
      </c>
      <c r="H5" s="39"/>
    </row>
    <row r="6" spans="1:8" ht="49.5">
      <c r="A6" s="47">
        <v>8</v>
      </c>
      <c r="B6" s="46" t="s">
        <v>38</v>
      </c>
      <c r="C6" s="46" t="s">
        <v>55</v>
      </c>
      <c r="D6" s="39">
        <v>4</v>
      </c>
      <c r="E6" s="39" t="s">
        <v>140</v>
      </c>
      <c r="F6" s="40">
        <v>4</v>
      </c>
      <c r="G6" s="40" t="s">
        <v>161</v>
      </c>
      <c r="H6" s="39"/>
    </row>
    <row r="7" spans="1:8" ht="49.5">
      <c r="A7" s="47">
        <v>9</v>
      </c>
      <c r="B7" s="46" t="s">
        <v>102</v>
      </c>
      <c r="C7" s="46" t="s">
        <v>133</v>
      </c>
      <c r="D7" s="39">
        <v>4</v>
      </c>
      <c r="E7" s="39" t="s">
        <v>140</v>
      </c>
      <c r="F7" s="40">
        <v>4</v>
      </c>
      <c r="G7" s="40" t="s">
        <v>162</v>
      </c>
      <c r="H7" s="39"/>
    </row>
    <row r="8" spans="1:8" ht="25.5">
      <c r="A8" s="47">
        <v>10</v>
      </c>
      <c r="B8" s="46" t="s">
        <v>24</v>
      </c>
      <c r="C8" s="46" t="s">
        <v>89</v>
      </c>
      <c r="D8" s="39">
        <v>2</v>
      </c>
      <c r="E8" s="39" t="s">
        <v>36</v>
      </c>
      <c r="F8" s="40">
        <v>1</v>
      </c>
      <c r="G8" s="40" t="s">
        <v>163</v>
      </c>
      <c r="H8" s="39"/>
    </row>
    <row r="9" spans="1:8" ht="25.5">
      <c r="A9" s="47">
        <v>11</v>
      </c>
      <c r="B9" s="46" t="s">
        <v>103</v>
      </c>
      <c r="C9" s="46" t="s">
        <v>90</v>
      </c>
      <c r="D9" s="39">
        <v>2</v>
      </c>
      <c r="E9" s="39" t="s">
        <v>140</v>
      </c>
      <c r="F9" s="40">
        <v>2</v>
      </c>
      <c r="G9" s="40" t="s">
        <v>164</v>
      </c>
      <c r="H9" s="39"/>
    </row>
    <row r="10" spans="1:8" ht="25.5">
      <c r="A10" s="47">
        <v>12</v>
      </c>
      <c r="B10" s="46" t="s">
        <v>104</v>
      </c>
      <c r="C10" s="46" t="s">
        <v>91</v>
      </c>
      <c r="D10" s="48">
        <v>2</v>
      </c>
      <c r="E10" s="46" t="s">
        <v>36</v>
      </c>
      <c r="F10" s="55">
        <v>1</v>
      </c>
      <c r="G10" s="40" t="s">
        <v>165</v>
      </c>
      <c r="H10" s="39"/>
    </row>
    <row r="11" spans="1:8" ht="18">
      <c r="A11" s="4" t="s">
        <v>9</v>
      </c>
      <c r="B11" s="5"/>
      <c r="C11" s="5"/>
      <c r="D11" s="24">
        <f>SUM(D2:D10)</f>
        <v>30</v>
      </c>
      <c r="E11" s="24"/>
      <c r="F11" s="2">
        <f>SUM(F2:F10)</f>
        <v>26</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C5">
      <selection activeCell="D18" sqref="D18"/>
    </sheetView>
  </sheetViews>
  <sheetFormatPr defaultColWidth="11.421875" defaultRowHeight="15"/>
  <cols>
    <col min="2" max="2" width="77.00390625" style="0" customWidth="1"/>
    <col min="3" max="3" width="55.57421875" style="0" customWidth="1"/>
    <col min="4" max="5" width="10.57421875" style="0" customWidth="1"/>
    <col min="6" max="6" width="8.140625" style="0" customWidth="1"/>
    <col min="7" max="7" width="29.8515625" style="0" customWidth="1"/>
    <col min="8" max="8" width="31.28125" style="0" customWidth="1"/>
  </cols>
  <sheetData>
    <row r="1" spans="1:8" ht="18">
      <c r="A1" s="66" t="s">
        <v>11</v>
      </c>
      <c r="B1" s="67"/>
      <c r="C1" s="15" t="s">
        <v>127</v>
      </c>
      <c r="D1" s="16" t="s">
        <v>12</v>
      </c>
      <c r="E1" s="16" t="s">
        <v>34</v>
      </c>
      <c r="F1" s="16" t="s">
        <v>7</v>
      </c>
      <c r="G1" s="16" t="s">
        <v>40</v>
      </c>
      <c r="H1" s="16" t="s">
        <v>41</v>
      </c>
    </row>
    <row r="2" spans="1:8" ht="25.5">
      <c r="A2" s="47">
        <v>13</v>
      </c>
      <c r="B2" s="46" t="s">
        <v>74</v>
      </c>
      <c r="C2" s="46" t="s">
        <v>92</v>
      </c>
      <c r="D2" s="39">
        <v>2</v>
      </c>
      <c r="E2" s="39" t="s">
        <v>35</v>
      </c>
      <c r="F2" s="40">
        <v>0</v>
      </c>
      <c r="G2" s="40" t="s">
        <v>166</v>
      </c>
      <c r="H2" s="39"/>
    </row>
    <row r="3" spans="1:8" ht="37.5">
      <c r="A3" s="47">
        <v>14</v>
      </c>
      <c r="B3" s="46" t="s">
        <v>73</v>
      </c>
      <c r="C3" s="49" t="s">
        <v>134</v>
      </c>
      <c r="D3" s="39">
        <v>2</v>
      </c>
      <c r="E3" s="39" t="s">
        <v>140</v>
      </c>
      <c r="F3" s="40">
        <v>2</v>
      </c>
      <c r="G3" s="40" t="s">
        <v>167</v>
      </c>
      <c r="H3" s="39"/>
    </row>
    <row r="4" spans="1:8" ht="37.5">
      <c r="A4" s="47">
        <v>15</v>
      </c>
      <c r="B4" s="46" t="s">
        <v>72</v>
      </c>
      <c r="C4" s="46" t="s">
        <v>125</v>
      </c>
      <c r="D4" s="39">
        <v>2</v>
      </c>
      <c r="E4" s="39" t="s">
        <v>36</v>
      </c>
      <c r="F4" s="40">
        <v>1</v>
      </c>
      <c r="G4" s="40" t="s">
        <v>168</v>
      </c>
      <c r="H4" s="39"/>
    </row>
    <row r="5" spans="1:8" ht="37.5">
      <c r="A5" s="47">
        <v>16</v>
      </c>
      <c r="B5" s="46" t="s">
        <v>39</v>
      </c>
      <c r="C5" s="46" t="s">
        <v>97</v>
      </c>
      <c r="D5" s="39">
        <v>2</v>
      </c>
      <c r="E5" s="39" t="s">
        <v>35</v>
      </c>
      <c r="F5" s="40">
        <v>0</v>
      </c>
      <c r="G5" s="40"/>
      <c r="H5" s="39"/>
    </row>
    <row r="6" spans="1:8" ht="25.5">
      <c r="A6" s="47">
        <v>17</v>
      </c>
      <c r="B6" s="46" t="s">
        <v>107</v>
      </c>
      <c r="C6" s="46" t="s">
        <v>58</v>
      </c>
      <c r="D6" s="39">
        <v>2</v>
      </c>
      <c r="E6" s="39" t="s">
        <v>35</v>
      </c>
      <c r="F6" s="40">
        <v>0</v>
      </c>
      <c r="G6" s="40"/>
      <c r="H6" s="39"/>
    </row>
    <row r="7" spans="1:8" ht="25.5">
      <c r="A7" s="47">
        <v>18</v>
      </c>
      <c r="B7" s="46" t="s">
        <v>96</v>
      </c>
      <c r="C7" s="46" t="s">
        <v>59</v>
      </c>
      <c r="D7" s="39">
        <v>2</v>
      </c>
      <c r="E7" s="39" t="s">
        <v>35</v>
      </c>
      <c r="F7" s="40">
        <v>0</v>
      </c>
      <c r="G7" s="40"/>
      <c r="H7" s="39"/>
    </row>
    <row r="8" spans="1:8" ht="61.5">
      <c r="A8" s="47">
        <v>19</v>
      </c>
      <c r="B8" s="46" t="s">
        <v>149</v>
      </c>
      <c r="C8" s="46" t="s">
        <v>65</v>
      </c>
      <c r="D8" s="39">
        <v>2</v>
      </c>
      <c r="E8" s="39" t="s">
        <v>36</v>
      </c>
      <c r="F8" s="40">
        <v>1</v>
      </c>
      <c r="G8" s="40" t="s">
        <v>150</v>
      </c>
      <c r="H8" s="39"/>
    </row>
    <row r="9" spans="1:8" ht="25.5">
      <c r="A9" s="47">
        <v>20</v>
      </c>
      <c r="B9" s="46" t="s">
        <v>80</v>
      </c>
      <c r="C9" s="46" t="s">
        <v>93</v>
      </c>
      <c r="D9" s="39">
        <v>2</v>
      </c>
      <c r="E9" s="39" t="s">
        <v>35</v>
      </c>
      <c r="F9" s="40">
        <v>0</v>
      </c>
      <c r="G9" s="40"/>
      <c r="H9" s="39"/>
    </row>
    <row r="10" spans="1:8" ht="15">
      <c r="A10" s="47">
        <v>21</v>
      </c>
      <c r="B10" s="46" t="s">
        <v>81</v>
      </c>
      <c r="C10" s="46" t="s">
        <v>135</v>
      </c>
      <c r="D10" s="39">
        <v>2</v>
      </c>
      <c r="E10" s="39" t="s">
        <v>35</v>
      </c>
      <c r="F10" s="40">
        <v>0</v>
      </c>
      <c r="G10" s="40"/>
      <c r="H10" s="39"/>
    </row>
    <row r="11" spans="1:8" ht="37.5">
      <c r="A11" s="47">
        <v>22</v>
      </c>
      <c r="B11" s="46" t="s">
        <v>123</v>
      </c>
      <c r="C11" s="46" t="s">
        <v>136</v>
      </c>
      <c r="D11" s="39">
        <v>2</v>
      </c>
      <c r="E11" s="39" t="s">
        <v>140</v>
      </c>
      <c r="F11" s="40">
        <v>2</v>
      </c>
      <c r="G11" s="40" t="s">
        <v>151</v>
      </c>
      <c r="H11" s="39"/>
    </row>
    <row r="12" spans="1:8" ht="25.5">
      <c r="A12" s="47">
        <v>23</v>
      </c>
      <c r="B12" s="46" t="s">
        <v>124</v>
      </c>
      <c r="C12" s="46"/>
      <c r="D12" s="39">
        <v>2</v>
      </c>
      <c r="E12" s="39" t="s">
        <v>140</v>
      </c>
      <c r="F12" s="40">
        <v>2</v>
      </c>
      <c r="G12" s="40" t="s">
        <v>152</v>
      </c>
      <c r="H12" s="39"/>
    </row>
    <row r="13" spans="1:8" s="18" customFormat="1" ht="37.5">
      <c r="A13" s="47">
        <v>24</v>
      </c>
      <c r="B13" s="46" t="s">
        <v>95</v>
      </c>
      <c r="C13" s="46" t="s">
        <v>94</v>
      </c>
      <c r="D13" s="39">
        <v>2</v>
      </c>
      <c r="E13" s="39" t="s">
        <v>140</v>
      </c>
      <c r="F13" s="40">
        <v>2</v>
      </c>
      <c r="G13" s="40" t="s">
        <v>153</v>
      </c>
      <c r="H13" s="39"/>
    </row>
    <row r="14" spans="1:8" s="17" customFormat="1" ht="61.5">
      <c r="A14" s="47">
        <v>25</v>
      </c>
      <c r="B14" s="46" t="s">
        <v>13</v>
      </c>
      <c r="C14" s="46" t="s">
        <v>121</v>
      </c>
      <c r="D14" s="39">
        <v>2</v>
      </c>
      <c r="E14" s="39" t="s">
        <v>36</v>
      </c>
      <c r="F14" s="40">
        <v>1</v>
      </c>
      <c r="G14" s="40" t="s">
        <v>154</v>
      </c>
      <c r="H14" s="39"/>
    </row>
    <row r="15" spans="1:8" ht="15">
      <c r="A15" s="47">
        <v>26</v>
      </c>
      <c r="B15" s="46" t="s">
        <v>14</v>
      </c>
      <c r="C15" s="46"/>
      <c r="D15" s="39">
        <v>2</v>
      </c>
      <c r="E15" s="39" t="s">
        <v>35</v>
      </c>
      <c r="F15" s="40">
        <v>0</v>
      </c>
      <c r="G15" s="40"/>
      <c r="H15" s="39"/>
    </row>
    <row r="16" spans="1:8" ht="37.5">
      <c r="A16" s="47">
        <v>27</v>
      </c>
      <c r="B16" s="46" t="s">
        <v>98</v>
      </c>
      <c r="C16" s="46" t="s">
        <v>94</v>
      </c>
      <c r="D16" s="39">
        <v>2</v>
      </c>
      <c r="E16" s="39" t="s">
        <v>35</v>
      </c>
      <c r="F16" s="40">
        <v>0</v>
      </c>
      <c r="G16" s="40" t="s">
        <v>155</v>
      </c>
      <c r="H16" s="39"/>
    </row>
    <row r="17" spans="1:8" ht="18">
      <c r="A17" s="4" t="s">
        <v>9</v>
      </c>
      <c r="B17" s="5"/>
      <c r="C17" s="5"/>
      <c r="D17" s="2">
        <f>SUM(D2:D16)</f>
        <v>30</v>
      </c>
      <c r="E17" s="2"/>
      <c r="F17" s="2">
        <f>SUM(F2:F16)</f>
        <v>11</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C1">
      <selection activeCell="E10" sqref="E10"/>
    </sheetView>
  </sheetViews>
  <sheetFormatPr defaultColWidth="11.421875" defaultRowHeight="15"/>
  <cols>
    <col min="2" max="2" width="83.8515625" style="0" customWidth="1"/>
    <col min="3" max="3" width="57.8515625" style="0" customWidth="1"/>
    <col min="4" max="5" width="13.7109375" style="0" customWidth="1"/>
    <col min="7" max="7" width="39.57421875" style="0" customWidth="1"/>
    <col min="8" max="8" width="22.7109375" style="0" customWidth="1"/>
  </cols>
  <sheetData>
    <row r="1" spans="1:8" ht="18">
      <c r="A1" s="68" t="s">
        <v>11</v>
      </c>
      <c r="B1" s="69"/>
      <c r="C1" s="22" t="s">
        <v>127</v>
      </c>
      <c r="D1" s="23" t="s">
        <v>12</v>
      </c>
      <c r="E1" s="23" t="s">
        <v>34</v>
      </c>
      <c r="F1" s="23" t="s">
        <v>7</v>
      </c>
      <c r="G1" s="23" t="s">
        <v>40</v>
      </c>
      <c r="H1" s="23" t="s">
        <v>41</v>
      </c>
    </row>
    <row r="2" spans="1:8" ht="61.5">
      <c r="A2" s="47">
        <v>28</v>
      </c>
      <c r="B2" s="39" t="s">
        <v>88</v>
      </c>
      <c r="C2" s="39" t="s">
        <v>28</v>
      </c>
      <c r="D2" s="39">
        <v>4</v>
      </c>
      <c r="E2" s="39" t="s">
        <v>140</v>
      </c>
      <c r="F2" s="39">
        <v>4</v>
      </c>
      <c r="G2" s="40" t="s">
        <v>129</v>
      </c>
      <c r="H2" s="39"/>
    </row>
    <row r="3" spans="1:8" ht="85.5">
      <c r="A3" s="47">
        <v>29</v>
      </c>
      <c r="B3" s="39" t="s">
        <v>169</v>
      </c>
      <c r="C3" s="39" t="s">
        <v>29</v>
      </c>
      <c r="D3" s="39">
        <v>10</v>
      </c>
      <c r="E3" s="39" t="s">
        <v>36</v>
      </c>
      <c r="F3" s="39">
        <v>7</v>
      </c>
      <c r="G3" s="40" t="s">
        <v>130</v>
      </c>
      <c r="H3" s="39"/>
    </row>
    <row r="4" spans="1:8" ht="25.5">
      <c r="A4" s="47">
        <v>30</v>
      </c>
      <c r="B4" s="39" t="s">
        <v>87</v>
      </c>
      <c r="C4" s="39" t="s">
        <v>69</v>
      </c>
      <c r="D4" s="39">
        <v>4</v>
      </c>
      <c r="E4" s="39" t="s">
        <v>140</v>
      </c>
      <c r="F4" s="39">
        <v>4</v>
      </c>
      <c r="G4" s="40"/>
      <c r="H4" s="39"/>
    </row>
    <row r="5" spans="1:8" ht="49.5">
      <c r="A5" s="47">
        <v>31</v>
      </c>
      <c r="B5" s="39" t="s">
        <v>66</v>
      </c>
      <c r="C5" s="39" t="s">
        <v>110</v>
      </c>
      <c r="D5" s="39">
        <v>4</v>
      </c>
      <c r="E5" s="39" t="s">
        <v>35</v>
      </c>
      <c r="F5" s="39">
        <v>0</v>
      </c>
      <c r="G5" s="40"/>
      <c r="H5" s="39"/>
    </row>
    <row r="6" spans="1:8" ht="49.5">
      <c r="A6" s="47">
        <v>32</v>
      </c>
      <c r="B6" s="39" t="s">
        <v>119</v>
      </c>
      <c r="C6" s="39" t="s">
        <v>62</v>
      </c>
      <c r="D6" s="39">
        <v>2</v>
      </c>
      <c r="E6" s="39" t="s">
        <v>35</v>
      </c>
      <c r="F6" s="39">
        <v>0</v>
      </c>
      <c r="G6" s="40" t="s">
        <v>131</v>
      </c>
      <c r="H6" s="39"/>
    </row>
    <row r="7" spans="1:8" ht="49.5">
      <c r="A7" s="47">
        <v>33</v>
      </c>
      <c r="B7" s="39" t="s">
        <v>148</v>
      </c>
      <c r="C7" s="39" t="s">
        <v>43</v>
      </c>
      <c r="D7" s="39">
        <v>2</v>
      </c>
      <c r="E7" s="39" t="s">
        <v>35</v>
      </c>
      <c r="F7" s="39">
        <v>0</v>
      </c>
      <c r="G7" s="40" t="s">
        <v>173</v>
      </c>
      <c r="H7" s="39"/>
    </row>
    <row r="8" spans="1:8" ht="37.5">
      <c r="A8" s="47">
        <v>34</v>
      </c>
      <c r="B8" s="39" t="s">
        <v>120</v>
      </c>
      <c r="C8" s="39" t="s">
        <v>86</v>
      </c>
      <c r="D8" s="39">
        <v>2</v>
      </c>
      <c r="E8" s="39" t="s">
        <v>36</v>
      </c>
      <c r="F8" s="39">
        <v>1</v>
      </c>
      <c r="G8" s="40" t="s">
        <v>174</v>
      </c>
      <c r="H8" s="39"/>
    </row>
    <row r="9" spans="1:8" ht="25.5">
      <c r="A9" s="47">
        <v>35</v>
      </c>
      <c r="B9" s="39" t="s">
        <v>37</v>
      </c>
      <c r="C9" s="39" t="s">
        <v>63</v>
      </c>
      <c r="D9" s="39">
        <v>2</v>
      </c>
      <c r="E9" s="39" t="s">
        <v>140</v>
      </c>
      <c r="F9" s="39">
        <v>2</v>
      </c>
      <c r="G9" s="40" t="s">
        <v>175</v>
      </c>
      <c r="H9" s="39"/>
    </row>
    <row r="10" spans="1:8" ht="18">
      <c r="A10" s="25" t="s">
        <v>9</v>
      </c>
      <c r="B10" s="8"/>
      <c r="C10" s="8"/>
      <c r="D10" s="9">
        <f>SUM(D2:D9)</f>
        <v>30</v>
      </c>
      <c r="E10" s="9"/>
      <c r="F10" s="9">
        <f>SUM(F2:F9)</f>
        <v>18</v>
      </c>
      <c r="G10" s="2"/>
      <c r="H10" s="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C5">
      <selection activeCell="E16" sqref="E16"/>
    </sheetView>
  </sheetViews>
  <sheetFormatPr defaultColWidth="11.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s>
  <sheetData>
    <row r="1" spans="1:8" ht="19.5" customHeight="1">
      <c r="A1" s="70" t="s">
        <v>11</v>
      </c>
      <c r="B1" s="71"/>
      <c r="C1" s="6" t="s">
        <v>127</v>
      </c>
      <c r="D1" s="6" t="s">
        <v>12</v>
      </c>
      <c r="E1" s="6" t="s">
        <v>34</v>
      </c>
      <c r="F1" s="6" t="s">
        <v>7</v>
      </c>
      <c r="G1" s="6" t="s">
        <v>40</v>
      </c>
      <c r="H1" s="6" t="s">
        <v>41</v>
      </c>
    </row>
    <row r="2" spans="1:8" ht="37.5">
      <c r="A2" s="51">
        <v>36</v>
      </c>
      <c r="B2" s="39" t="s">
        <v>111</v>
      </c>
      <c r="C2" s="39" t="s">
        <v>112</v>
      </c>
      <c r="D2" s="39">
        <v>2</v>
      </c>
      <c r="E2" s="39" t="s">
        <v>36</v>
      </c>
      <c r="F2" s="39">
        <v>1</v>
      </c>
      <c r="G2" s="39" t="s">
        <v>176</v>
      </c>
      <c r="H2" s="39"/>
    </row>
    <row r="3" spans="1:8" s="18" customFormat="1" ht="37.5">
      <c r="A3" s="51">
        <v>37</v>
      </c>
      <c r="B3" s="39" t="s">
        <v>126</v>
      </c>
      <c r="C3" s="39" t="s">
        <v>70</v>
      </c>
      <c r="D3" s="39">
        <v>2</v>
      </c>
      <c r="E3" s="39" t="s">
        <v>140</v>
      </c>
      <c r="F3" s="39">
        <v>2</v>
      </c>
      <c r="G3" s="39" t="s">
        <v>177</v>
      </c>
      <c r="H3" s="39"/>
    </row>
    <row r="4" spans="1:8" s="18" customFormat="1" ht="49.5">
      <c r="A4" s="51">
        <v>38</v>
      </c>
      <c r="B4" s="39" t="s">
        <v>46</v>
      </c>
      <c r="C4" s="39" t="s">
        <v>47</v>
      </c>
      <c r="D4" s="39">
        <v>2</v>
      </c>
      <c r="E4" s="39" t="s">
        <v>140</v>
      </c>
      <c r="F4" s="39">
        <v>2</v>
      </c>
      <c r="G4" s="39" t="s">
        <v>138</v>
      </c>
      <c r="H4" s="39"/>
    </row>
    <row r="5" spans="1:8" s="18" customFormat="1" ht="37.5">
      <c r="A5" s="51">
        <v>39</v>
      </c>
      <c r="B5" s="39" t="s">
        <v>71</v>
      </c>
      <c r="C5" s="39" t="s">
        <v>105</v>
      </c>
      <c r="D5" s="39">
        <v>2</v>
      </c>
      <c r="E5" s="39" t="s">
        <v>36</v>
      </c>
      <c r="F5" s="39">
        <v>1</v>
      </c>
      <c r="G5" s="39" t="s">
        <v>139</v>
      </c>
      <c r="H5" s="39"/>
    </row>
    <row r="6" spans="1:8" s="18" customFormat="1" ht="37.5">
      <c r="A6" s="51">
        <v>40</v>
      </c>
      <c r="B6" s="39" t="s">
        <v>56</v>
      </c>
      <c r="C6" s="39" t="s">
        <v>106</v>
      </c>
      <c r="D6" s="39">
        <v>2</v>
      </c>
      <c r="E6" s="39" t="s">
        <v>35</v>
      </c>
      <c r="F6" s="39">
        <v>0</v>
      </c>
      <c r="G6" s="39" t="s">
        <v>181</v>
      </c>
      <c r="H6" s="39"/>
    </row>
    <row r="7" spans="1:8" s="18" customFormat="1" ht="37.5">
      <c r="A7" s="51">
        <v>41</v>
      </c>
      <c r="B7" s="39" t="s">
        <v>67</v>
      </c>
      <c r="C7" s="39" t="s">
        <v>44</v>
      </c>
      <c r="D7" s="39">
        <v>2</v>
      </c>
      <c r="E7" s="39" t="s">
        <v>140</v>
      </c>
      <c r="F7" s="39">
        <v>2</v>
      </c>
      <c r="G7" s="39" t="s">
        <v>182</v>
      </c>
      <c r="H7" s="39"/>
    </row>
    <row r="8" spans="1:8" s="18" customFormat="1" ht="15">
      <c r="A8" s="51">
        <v>42</v>
      </c>
      <c r="B8" s="39" t="s">
        <v>68</v>
      </c>
      <c r="C8" s="39" t="s">
        <v>21</v>
      </c>
      <c r="D8" s="39">
        <v>2</v>
      </c>
      <c r="E8" s="39" t="s">
        <v>35</v>
      </c>
      <c r="F8" s="39">
        <v>0</v>
      </c>
      <c r="G8" s="39" t="s">
        <v>181</v>
      </c>
      <c r="H8" s="39"/>
    </row>
    <row r="9" spans="1:8" s="18" customFormat="1" ht="37.5">
      <c r="A9" s="51">
        <v>43</v>
      </c>
      <c r="B9" s="39" t="s">
        <v>100</v>
      </c>
      <c r="C9" s="39" t="s">
        <v>101</v>
      </c>
      <c r="D9" s="39">
        <v>2</v>
      </c>
      <c r="E9" s="39" t="s">
        <v>35</v>
      </c>
      <c r="F9" s="39">
        <v>0</v>
      </c>
      <c r="G9" s="39" t="s">
        <v>181</v>
      </c>
      <c r="H9" s="39"/>
    </row>
    <row r="10" spans="1:8" s="18" customFormat="1" ht="15">
      <c r="A10" s="51">
        <v>44</v>
      </c>
      <c r="B10" s="39" t="s">
        <v>32</v>
      </c>
      <c r="C10" s="39" t="s">
        <v>33</v>
      </c>
      <c r="D10" s="39">
        <v>2</v>
      </c>
      <c r="E10" s="39" t="s">
        <v>140</v>
      </c>
      <c r="F10" s="39">
        <v>2</v>
      </c>
      <c r="G10" s="39" t="s">
        <v>140</v>
      </c>
      <c r="H10" s="39"/>
    </row>
    <row r="11" spans="1:8" s="18" customFormat="1" ht="37.5">
      <c r="A11" s="51">
        <v>45</v>
      </c>
      <c r="B11" s="39" t="s">
        <v>25</v>
      </c>
      <c r="C11" s="39" t="s">
        <v>48</v>
      </c>
      <c r="D11" s="39">
        <v>2</v>
      </c>
      <c r="E11" s="39" t="s">
        <v>140</v>
      </c>
      <c r="F11" s="39">
        <v>2</v>
      </c>
      <c r="G11" s="39" t="s">
        <v>178</v>
      </c>
      <c r="H11" s="39"/>
    </row>
    <row r="12" spans="1:8" s="18" customFormat="1" ht="61.5">
      <c r="A12" s="51">
        <v>46</v>
      </c>
      <c r="B12" s="39" t="s">
        <v>26</v>
      </c>
      <c r="C12" s="39" t="s">
        <v>27</v>
      </c>
      <c r="D12" s="39">
        <v>4</v>
      </c>
      <c r="E12" s="39" t="s">
        <v>140</v>
      </c>
      <c r="F12" s="39">
        <v>4</v>
      </c>
      <c r="G12" s="39" t="s">
        <v>179</v>
      </c>
      <c r="H12" s="39"/>
    </row>
    <row r="13" spans="1:8" s="18" customFormat="1" ht="25.5">
      <c r="A13" s="51">
        <v>47</v>
      </c>
      <c r="B13" s="39" t="s">
        <v>60</v>
      </c>
      <c r="C13" s="39" t="s">
        <v>49</v>
      </c>
      <c r="D13" s="39">
        <v>2</v>
      </c>
      <c r="E13" s="39" t="s">
        <v>140</v>
      </c>
      <c r="F13" s="39">
        <v>2</v>
      </c>
      <c r="G13" s="39" t="s">
        <v>180</v>
      </c>
      <c r="H13" s="39"/>
    </row>
    <row r="14" spans="1:8" s="18" customFormat="1" ht="37.5">
      <c r="A14" s="51">
        <v>48</v>
      </c>
      <c r="B14" s="39" t="s">
        <v>1</v>
      </c>
      <c r="C14" s="39" t="s">
        <v>2</v>
      </c>
      <c r="D14" s="39">
        <v>2</v>
      </c>
      <c r="E14" s="39" t="s">
        <v>35</v>
      </c>
      <c r="F14" s="39">
        <v>0</v>
      </c>
      <c r="G14" s="39" t="s">
        <v>181</v>
      </c>
      <c r="H14" s="39"/>
    </row>
    <row r="15" spans="1:8" s="18" customFormat="1" ht="37.5">
      <c r="A15" s="51">
        <v>49</v>
      </c>
      <c r="B15" s="39" t="s">
        <v>109</v>
      </c>
      <c r="C15" s="39" t="s">
        <v>3</v>
      </c>
      <c r="D15" s="39">
        <v>2</v>
      </c>
      <c r="E15" s="39" t="s">
        <v>35</v>
      </c>
      <c r="F15" s="39">
        <v>0</v>
      </c>
      <c r="G15" s="39"/>
      <c r="H15" s="39"/>
    </row>
    <row r="16" spans="1:8" ht="21.75" customHeight="1">
      <c r="A16" s="28" t="s">
        <v>9</v>
      </c>
      <c r="B16" s="29"/>
      <c r="C16" s="29"/>
      <c r="D16" s="20">
        <f>SUM(D2:D15)</f>
        <v>30</v>
      </c>
      <c r="E16" s="20"/>
      <c r="F16" s="20">
        <f>SUM(F2:F15)</f>
        <v>18</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C1">
      <selection activeCell="E6" sqref="E6"/>
    </sheetView>
  </sheetViews>
  <sheetFormatPr defaultColWidth="11.421875" defaultRowHeight="15"/>
  <cols>
    <col min="2" max="2" width="89.57421875" style="0" customWidth="1"/>
    <col min="3" max="3" width="72.57421875" style="0" customWidth="1"/>
    <col min="4" max="5" width="13.28125" style="0" customWidth="1"/>
    <col min="7" max="7" width="24.140625" style="0" customWidth="1"/>
    <col min="8" max="8" width="26.8515625" style="0" customWidth="1"/>
  </cols>
  <sheetData>
    <row r="1" spans="1:8" ht="18">
      <c r="A1" s="72" t="s">
        <v>11</v>
      </c>
      <c r="B1" s="73"/>
      <c r="C1" s="15" t="s">
        <v>127</v>
      </c>
      <c r="D1" s="16" t="s">
        <v>12</v>
      </c>
      <c r="E1" s="16" t="s">
        <v>34</v>
      </c>
      <c r="F1" s="16" t="s">
        <v>7</v>
      </c>
      <c r="G1" s="16" t="s">
        <v>40</v>
      </c>
      <c r="H1" s="16" t="s">
        <v>41</v>
      </c>
    </row>
    <row r="2" spans="1:8" s="18" customFormat="1" ht="25.5">
      <c r="A2" s="47">
        <v>50</v>
      </c>
      <c r="B2" s="39" t="s">
        <v>108</v>
      </c>
      <c r="C2" s="39" t="s">
        <v>170</v>
      </c>
      <c r="D2" s="39">
        <v>2</v>
      </c>
      <c r="E2" s="39" t="s">
        <v>35</v>
      </c>
      <c r="F2" s="39">
        <v>0</v>
      </c>
      <c r="G2" s="39" t="s">
        <v>181</v>
      </c>
      <c r="H2" s="39"/>
    </row>
    <row r="3" spans="1:8" s="18" customFormat="1" ht="37.5">
      <c r="A3" s="47">
        <v>51</v>
      </c>
      <c r="B3" s="39" t="s">
        <v>82</v>
      </c>
      <c r="C3" s="39" t="s">
        <v>52</v>
      </c>
      <c r="D3" s="39">
        <v>2</v>
      </c>
      <c r="E3" s="39" t="s">
        <v>35</v>
      </c>
      <c r="F3" s="39">
        <v>0</v>
      </c>
      <c r="G3" s="39" t="s">
        <v>181</v>
      </c>
      <c r="H3" s="39"/>
    </row>
    <row r="4" spans="1:8" s="18" customFormat="1" ht="37.5">
      <c r="A4" s="47">
        <v>52</v>
      </c>
      <c r="B4" s="39" t="s">
        <v>83</v>
      </c>
      <c r="C4" s="39" t="s">
        <v>30</v>
      </c>
      <c r="D4" s="39">
        <v>2</v>
      </c>
      <c r="E4" s="39" t="s">
        <v>35</v>
      </c>
      <c r="F4" s="39">
        <v>0</v>
      </c>
      <c r="G4" s="39" t="s">
        <v>181</v>
      </c>
      <c r="H4" s="39"/>
    </row>
    <row r="5" spans="1:8" s="18" customFormat="1" ht="25.5">
      <c r="A5" s="47">
        <v>53</v>
      </c>
      <c r="B5" s="39" t="s">
        <v>115</v>
      </c>
      <c r="C5" s="39" t="s">
        <v>31</v>
      </c>
      <c r="D5" s="39">
        <v>2</v>
      </c>
      <c r="E5" s="39" t="s">
        <v>35</v>
      </c>
      <c r="F5" s="39">
        <v>0</v>
      </c>
      <c r="G5" s="50" t="s">
        <v>181</v>
      </c>
      <c r="H5" s="39"/>
    </row>
    <row r="6" spans="1:8" s="18" customFormat="1" ht="18">
      <c r="A6" s="26" t="s">
        <v>9</v>
      </c>
      <c r="B6" s="26"/>
      <c r="C6" s="26"/>
      <c r="D6" s="27">
        <f>SUM(D2:D5)</f>
        <v>8</v>
      </c>
      <c r="E6" s="27"/>
      <c r="F6" s="27">
        <f>SUM(F2:F5)</f>
        <v>0</v>
      </c>
      <c r="G6" s="26"/>
      <c r="H6" s="26"/>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C1">
      <selection activeCell="E10" sqref="E10"/>
    </sheetView>
  </sheetViews>
  <sheetFormatPr defaultColWidth="11.421875" defaultRowHeight="15"/>
  <cols>
    <col min="2" max="2" width="91.57421875" style="0" customWidth="1"/>
    <col min="3" max="3" width="35.7109375" style="0" customWidth="1"/>
    <col min="4" max="5" width="12.140625" style="0" customWidth="1"/>
    <col min="7" max="7" width="40.57421875" style="0" customWidth="1"/>
    <col min="8" max="8" width="29.57421875" style="0" customWidth="1"/>
  </cols>
  <sheetData>
    <row r="1" spans="1:8" ht="18">
      <c r="A1" s="68" t="s">
        <v>11</v>
      </c>
      <c r="B1" s="69"/>
      <c r="C1" s="15" t="s">
        <v>127</v>
      </c>
      <c r="D1" s="23" t="s">
        <v>12</v>
      </c>
      <c r="E1" s="23" t="s">
        <v>34</v>
      </c>
      <c r="F1" s="23" t="s">
        <v>7</v>
      </c>
      <c r="G1" s="23" t="s">
        <v>40</v>
      </c>
      <c r="H1" s="23" t="s">
        <v>41</v>
      </c>
    </row>
    <row r="2" spans="1:8" ht="37.5">
      <c r="A2" s="47">
        <v>54</v>
      </c>
      <c r="B2" s="52" t="s">
        <v>54</v>
      </c>
      <c r="C2" s="52" t="s">
        <v>114</v>
      </c>
      <c r="D2" s="39">
        <v>2</v>
      </c>
      <c r="E2" s="39" t="s">
        <v>36</v>
      </c>
      <c r="F2" s="39">
        <v>1</v>
      </c>
      <c r="G2" s="39" t="s">
        <v>141</v>
      </c>
      <c r="H2" s="39"/>
    </row>
    <row r="3" spans="1:8" ht="37.5">
      <c r="A3" s="47">
        <v>55</v>
      </c>
      <c r="B3" s="52" t="s">
        <v>84</v>
      </c>
      <c r="C3" s="52" t="s">
        <v>114</v>
      </c>
      <c r="D3" s="39">
        <v>2</v>
      </c>
      <c r="E3" s="39" t="s">
        <v>36</v>
      </c>
      <c r="F3" s="39">
        <v>1</v>
      </c>
      <c r="G3" s="39" t="s">
        <v>142</v>
      </c>
      <c r="H3" s="39"/>
    </row>
    <row r="4" spans="1:8" ht="24">
      <c r="A4" s="47">
        <v>56</v>
      </c>
      <c r="B4" s="52" t="s">
        <v>85</v>
      </c>
      <c r="C4" s="52" t="s">
        <v>114</v>
      </c>
      <c r="D4" s="39">
        <v>2</v>
      </c>
      <c r="E4" s="39" t="s">
        <v>35</v>
      </c>
      <c r="F4" s="39">
        <v>0</v>
      </c>
      <c r="G4" s="39" t="s">
        <v>143</v>
      </c>
      <c r="H4" s="39"/>
    </row>
    <row r="5" spans="1:8" ht="15">
      <c r="A5" s="47">
        <v>57</v>
      </c>
      <c r="B5" s="52" t="s">
        <v>57</v>
      </c>
      <c r="C5" s="52" t="s">
        <v>114</v>
      </c>
      <c r="D5" s="39">
        <v>2</v>
      </c>
      <c r="E5" s="39" t="s">
        <v>35</v>
      </c>
      <c r="F5" s="39">
        <v>0</v>
      </c>
      <c r="G5" s="39" t="s">
        <v>143</v>
      </c>
      <c r="H5" s="39"/>
    </row>
    <row r="6" spans="1:8" ht="24">
      <c r="A6" s="47">
        <v>58</v>
      </c>
      <c r="B6" s="52" t="s">
        <v>118</v>
      </c>
      <c r="C6" s="52" t="s">
        <v>114</v>
      </c>
      <c r="D6" s="39">
        <v>2</v>
      </c>
      <c r="E6" s="39" t="s">
        <v>36</v>
      </c>
      <c r="F6" s="39">
        <v>1</v>
      </c>
      <c r="G6" s="39" t="s">
        <v>144</v>
      </c>
      <c r="H6" s="39"/>
    </row>
    <row r="7" spans="1:8" ht="15">
      <c r="A7" s="47">
        <v>59</v>
      </c>
      <c r="B7" s="52" t="s">
        <v>4</v>
      </c>
      <c r="C7" s="52" t="s">
        <v>114</v>
      </c>
      <c r="D7" s="39">
        <v>2</v>
      </c>
      <c r="E7" s="39" t="s">
        <v>35</v>
      </c>
      <c r="F7" s="39">
        <v>0</v>
      </c>
      <c r="G7" s="39" t="s">
        <v>143</v>
      </c>
      <c r="H7" s="39"/>
    </row>
    <row r="8" spans="1:8" ht="24">
      <c r="A8" s="47">
        <v>60</v>
      </c>
      <c r="B8" s="52" t="s">
        <v>113</v>
      </c>
      <c r="C8" s="52" t="s">
        <v>114</v>
      </c>
      <c r="D8" s="39">
        <v>2</v>
      </c>
      <c r="E8" s="39" t="s">
        <v>35</v>
      </c>
      <c r="F8" s="39">
        <v>0</v>
      </c>
      <c r="G8" s="39" t="s">
        <v>143</v>
      </c>
      <c r="H8" s="39"/>
    </row>
    <row r="9" spans="1:8" ht="24">
      <c r="A9" s="47">
        <v>61</v>
      </c>
      <c r="B9" s="30" t="s">
        <v>53</v>
      </c>
      <c r="C9" s="52" t="s">
        <v>114</v>
      </c>
      <c r="D9" s="39">
        <v>2</v>
      </c>
      <c r="E9" s="39" t="s">
        <v>140</v>
      </c>
      <c r="F9" s="39">
        <v>2</v>
      </c>
      <c r="G9" s="39" t="s">
        <v>145</v>
      </c>
      <c r="H9" s="39"/>
    </row>
    <row r="10" spans="1:8" ht="18">
      <c r="A10" s="4" t="s">
        <v>9</v>
      </c>
      <c r="B10" s="26"/>
      <c r="C10" s="5"/>
      <c r="D10" s="2">
        <f>SUM(D2:D9)</f>
        <v>16</v>
      </c>
      <c r="E10" s="2"/>
      <c r="F10" s="2">
        <f>SUM(F2:F9)</f>
        <v>5</v>
      </c>
      <c r="G10" s="2"/>
      <c r="H10" s="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X x</cp:lastModifiedBy>
  <cp:lastPrinted>2011-09-20T20:28:28Z</cp:lastPrinted>
  <dcterms:created xsi:type="dcterms:W3CDTF">2010-08-23T12:04:41Z</dcterms:created>
  <dcterms:modified xsi:type="dcterms:W3CDTF">2011-09-22T20:07:20Z</dcterms:modified>
  <cp:category/>
  <cp:version/>
  <cp:contentType/>
  <cp:contentStatus/>
</cp:coreProperties>
</file>