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2780" windowHeight="720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<sst xmlns="http://schemas.openxmlformats.org/spreadsheetml/2006/main" count="320" uniqueCount="196">
  <si>
    <t>Indicator</t>
  </si>
  <si>
    <t>Maximum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</si>
  <si>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</si>
  <si>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</si>
  <si>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</si>
  <si>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</si>
  <si>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</si>
  <si>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</si>
  <si>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</si>
  <si>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</si>
  <si>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</si>
  <si>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</si>
  <si>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</si>
  <si>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</si>
  <si>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</si>
  <si>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</si>
  <si>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Article/Section</t>
  </si>
  <si>
    <t>Comments</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</si>
  <si>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</si>
  <si>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</si>
  <si>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</si>
  <si>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7. Promotional Measures</t>
  </si>
  <si>
    <t>6. Sanctions and Protections</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</si>
  <si>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</si>
  <si>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</si>
  <si>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</si>
  <si>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</si>
  <si>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</si>
  <si>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</si>
  <si>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</si>
  <si>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</si>
  <si>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</si>
  <si>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</si>
  <si>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</si>
  <si>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</si>
  <si>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</si>
  <si>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</si>
  <si>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</si>
  <si>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</si>
  <si>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</si>
  <si>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</si>
  <si>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</si>
  <si>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</si>
  <si>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</si>
  <si>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</si>
  <si>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</si>
  <si>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</si>
  <si>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</si>
  <si>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</si>
  <si>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</si>
  <si>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</si>
  <si>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</si>
  <si>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</si>
  <si>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</si>
  <si>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</si>
  <si>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</si>
  <si>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</si>
  <si>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</si>
  <si>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</si>
  <si>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</si>
  <si>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There is a system for redressing the problem of public authorities which systematically fail to disclose information or underperform (either through imposing sanctions on them or requiring remedial actions of them).</t>
  </si>
  <si>
    <t>The external appellate body has the power to impose appropriate structural measures on the public authority (e.g. to conduct more training or to engage in better record management)</t>
  </si>
  <si>
    <t>Score 2 points if the internal appeal fulfills these criteria, 1 point if an appeal is offered that does not fulfill this criteria, 0 for no internal appeals.</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</si>
  <si>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</si>
  <si>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</si>
  <si>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</si>
  <si>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</si>
  <si>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</si>
  <si>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</si>
  <si>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</si>
  <si>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</si>
  <si>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</si>
  <si>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 xml:space="preserve"> There are no limitations on or charges for reuse of information received from public bodies, except where a third party (which is not a public authority) holds a legally-protected copyright over the information.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</si>
  <si>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</si>
  <si>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</si>
  <si>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</si>
  <si>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</si>
  <si>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In deciding an appeal, the independent oversight body has the power to order appropriate remedies for the requester, including the declassification of information. </t>
  </si>
  <si>
    <t xml:space="preserve">
1 for partial, 2 for fully</t>
  </si>
  <si>
    <t>The right of access applies to the judicial branch, including both administrative and other information, with no bodies excluded.</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</si>
  <si>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</si>
  <si>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</si>
  <si>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</si>
  <si>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Sanctions may be imposed on those who wilfully act to undermine the right to information, including through the unauthorised destruction of information.</t>
  </si>
  <si>
    <t>    Public officials are required to provide assistance to requesters who require it because of special needs, for example because they are illiterate or disabled.</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</si>
  <si>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</si>
  <si>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</si>
  <si>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</si>
  <si>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</si>
  <si>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</si>
  <si>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</si>
  <si>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Public authorities are required to report annually on the actions they have taken to implement their disclosure obligations. This includes statistics on requests received and how they were dealt with.</t>
  </si>
  <si>
    <t>Score Y/N, Y=2 points</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</si>
  <si>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</si>
  <si>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</si>
  <si>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</si>
  <si>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</si>
  <si>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</si>
  <si>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</si>
  <si>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</si>
  <si>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</si>
  <si>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There is a severability clause so that where only part of a record is covered by an exception the remainder must be disclosed. </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</si>
  <si>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</si>
  <si>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</si>
  <si>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</si>
  <si>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Findings</t>
  </si>
  <si>
    <t xml:space="preserve">Max 2 points. Considerations include that there is no requirement to state that the request is under the RTI law, nor to use an official form, nor to identify the document being sought. </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</si>
  <si>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</si>
  <si>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</si>
  <si>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</si>
  <si>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</si>
  <si>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</si>
  <si>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</si>
  <si>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xml:space="preserve">
Score 1 point if the law only applies to administrative documents, 2-3 points if some bodies excluded, 4 points if all judicial branch at all levels of government</t>
  </si>
  <si>
    <t>Requesters have a right to access both information and records/documents (i.e. a right both to ask for information and to apply for specific documents).</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</si>
  <si>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</si>
  <si>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</si>
  <si>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</si>
  <si>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</si>
  <si>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</si>
  <si>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</si>
  <si>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</si>
  <si>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</si>
  <si>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</si>
  <si>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</si>
  <si>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</si>
  <si>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</si>
  <si>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</si>
  <si>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</si>
  <si>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</si>
  <si>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
Score 1 point for sanctions for underming right, 1 point for destruction of documents </t>
  </si>
  <si>
    <t>Public authorities are required to create and update lists or registers of the documents in their possession, and to make these public.</t>
  </si>
  <si>
    <t>Name of the law and link: Law of the Right of Access to Information</t>
  </si>
  <si>
    <t>Person in charge: Michael Karanicolas</t>
  </si>
  <si>
    <t>Yes</t>
  </si>
  <si>
    <t>Definition of "concerned party" includes entire executive with no parties excluded.</t>
  </si>
  <si>
    <t>Definition of "concerned party" includes entire legislature with no parties excluded.</t>
  </si>
  <si>
    <t>Definition of "concerned party" includes entire judicial branch with no parties excluded.</t>
  </si>
  <si>
    <t>Definition of "concerned party" includes any agency receiving funding from the state, as well as the public and "mixed" sector.</t>
  </si>
  <si>
    <t xml:space="preserve">Partially </t>
  </si>
  <si>
    <t>Definition of "concerned party" includes any agency receiving funding from the state, as well as the public and "mixed" sector, but no mention of private agencies performing a public function.</t>
  </si>
  <si>
    <t xml:space="preserve">Definition of "information" is quite broad. </t>
  </si>
  <si>
    <t>No</t>
  </si>
  <si>
    <t>No constitutional right.</t>
  </si>
  <si>
    <t>Partially</t>
  </si>
  <si>
    <t>Art 3 talks about promoting transparency and expanding participation in government</t>
  </si>
  <si>
    <t>Not mentioned.</t>
  </si>
  <si>
    <t>Art 3 mentions expanding access, and is certainly a statement of principles - I think that's worth a point.</t>
  </si>
  <si>
    <t>Article 7 hints at this, with no accountability for requests, but not quite enough for a point here.</t>
  </si>
  <si>
    <t>Article 11</t>
  </si>
  <si>
    <t xml:space="preserve">11(c) </t>
  </si>
  <si>
    <t>Art 15 - applicant required to state name and address, but also their workplace.</t>
  </si>
  <si>
    <t>Art 16 - procedures for the illiterate or those with special needs.</t>
  </si>
  <si>
    <t>Art 22 allows for such transfers, keeping the original timeline, which is good, but they lose a point because transfers are permitted in situations where the other authority has a greater connection to the information.</t>
  </si>
  <si>
    <t>27 contains a sunset clause of 30 years - a bit too long, but I'll give them the point.</t>
  </si>
  <si>
    <t>Art 30 - The language in the translation is a bit muddled, but this sections seems to say that appeals can be filed against refusals, overcharging, breaches of timelines, forwarding of requests multiple times, or any other case the Commissioner General accepts.</t>
  </si>
  <si>
    <t>This is not mentioned.</t>
  </si>
  <si>
    <t>Definition of "information" seems broad enough.</t>
  </si>
  <si>
    <t>Not mentioned - though requests in the public interest are prioritized in terms of timelines.</t>
  </si>
  <si>
    <t>"The cost of accessing information" is defined as "actual cost incurred to portray or copy the information required on paper or electronically excluding the cost of any staff time it takes to arrange these copies and highlighted or moved." The law also describes fees as only being levied "where appropriate" - meaning they are optional.</t>
  </si>
  <si>
    <t>Article 4 - citizens and foreigners, and Article 7 extends it to legal persons as well.</t>
  </si>
  <si>
    <t>Art 15 contains the requirement to use an official form, but allows for applications by email, mail or in person. 28(e) requires that the form be developed by the Commissioner General - hopefully it will be done in line with international standards.</t>
  </si>
  <si>
    <t>Article 17</t>
  </si>
  <si>
    <t>19(c) allows authorities to hand information over in the condition they have it/find it. Art 20 reinforces this, but appears to imply some kind of balancing between the requesters preferences and the needs of the public body for full points.</t>
  </si>
  <si>
    <t>Article 18 - 15 days - though it's not clear whether that means working days…</t>
  </si>
  <si>
    <t>Article 18 - One extension for 15 days - if the application contains a large number of information, or if access to information requires reasonable consultation of another party - with a requirement for notification. Also - it prioritizes requests by  journalists or by those who ask for information on issues dealing with the public interest or public affairs.</t>
  </si>
  <si>
    <t>Art 19 - this is not mentioned explicitly, but it suggests that fees are contingent on copying. This is reinforced by the language of Art 2 under"cost of accessing information".</t>
  </si>
  <si>
    <t>Article 64 states this.</t>
  </si>
  <si>
    <t>24(a) and (b) - military information is not harm tested. International confidences isn't explicitly harm tested - but I think that by stating that the disclosure will violate a promise of confidendiality by the state the harm is implied.</t>
  </si>
  <si>
    <t>No public interest override.</t>
  </si>
  <si>
    <t>19(b) - requires that portions that aren't exempted be delivered.</t>
  </si>
  <si>
    <t>19(b) - requirement for justification if information is severed, but no requirement to spell out the appeals procedures for appeal. Similarly, Art 23 requires an explanation for refusals, but again no mention of appeal procedures</t>
  </si>
  <si>
    <t>Art 25 - with the Office of the Commissioner-General</t>
  </si>
  <si>
    <t xml:space="preserve">The Commissioner General is appointed by the President - Art 33. However, Art 38 allows for dismissal only if convicted, deceased, or if the Commissioner holds another job. </t>
  </si>
  <si>
    <t>Art 27 - "The office is allocated to a separate budget within the general budget of the state" - doesn't mention how it's approved though.</t>
  </si>
  <si>
    <t>Art 34(c) requires at least a university degree in information systems, good character and beheviour including a clean judicial record with regards to cases involving moral and loyalty and at least five years of administrative experience. No mention of political connections.</t>
  </si>
  <si>
    <t>Art 41 definitely grants inspection powers. It also implies the ability to review any document - this is a bit unclear due to translation issues, but it seems like they have this power.</t>
  </si>
  <si>
    <t>Yes - Art 40.</t>
  </si>
  <si>
    <t>Art 31 gives them the power to order disclosure.</t>
  </si>
  <si>
    <t>Art 23 - if they are not convinced by the decision of the Office of the Commissioner-General</t>
  </si>
  <si>
    <t>31 has timelines - complaints must be responded to within 30 days of receipt. The section also contains some procedures -  this would be further clarified by regulation according to Art 35.</t>
  </si>
  <si>
    <t>Art 41(f) gives them the power to make decisions and recommendations to the authorities regarding the application of the provisions of this law - but it doesn't explicitly say they can impose solutions to problems.</t>
  </si>
  <si>
    <t xml:space="preserve">Art 58 - one year or a fine of not less than one hundred and fifty thousand riyals for hiding information. Art 60 - imprisonment for a period of not less than three months and not exceeding one year or a fine of not less than one hundred and fifty thousand riyals for misleading the applicant. Art 61 - same for violating some other articles of the law - but this includes the exceptions which is problematic.Art 62 - A penalty of imprisonment for a period of not less than two years or a fine of not less than five hundred thousand riyals to every person who has deliberately failed to publish their required annual report (proactive publication). </t>
  </si>
  <si>
    <t>The sanctions for failure to proactively publish in 61 cover this, but no word on remedial mechanisms.</t>
  </si>
  <si>
    <t>Article 13 has whistleblower protection, but only for reporting breaches to an investigating authority and only from administrative sanctions. This is not proper whistleblower protection.</t>
  </si>
  <si>
    <t>Article 8 - information specialists responsible for maintaining, preserving, and disseminating the information. Article 46 requires that specialized units be established to supervise and control the information.</t>
  </si>
  <si>
    <t xml:space="preserve">28(b) contains a promotional role for the Office of the Commissioner-General of Information </t>
  </si>
  <si>
    <t>This is mentioned under 28(B), but the law does not go into specifics.</t>
  </si>
  <si>
    <t>Article 10 is explicit on this requirement, and 28(c) gives further responsibility on this to the Commissioner General</t>
  </si>
  <si>
    <t>Art 9 mentions this. Art 45 describes the need to create a safe reserve for information relating to the agency's management, which  seems to be about preserving and protecting information. 48 - 50 also deals with this.</t>
  </si>
  <si>
    <t>Article 12 says the National Information Center collects the reports under Art 11. Art 44 contains a reporting requirement every four months for the Commissioner General.</t>
  </si>
  <si>
    <t>24(g) allows an exception for copyright which is too broad, since it fails to distinguish between privately held copyright or IP and those of the public body. Other than that the commercial exception is ok. 24(c) - exempting material involved in confidential exchanges, is also overly broad.</t>
  </si>
  <si>
    <t>Score: 105</t>
  </si>
  <si>
    <t>Country: Yemen</t>
  </si>
  <si>
    <t>http://www.law-democracy.org/?p=1991</t>
  </si>
  <si>
    <t>Comments: Yemen's passage of the Law of the Right of Access to Information is a welcome development, particularly as this law is relatively strong, with a broad scope and applicability and a limited range of exceptions. The most troubling aspects of the law are a potential lack of institutional independence within the oversight body (the Commissioner General for Information) and the absence of a public interest override. The fact that the law's whistleblower protection clause was significantly weakened is also troubling. Nonetheless, the passage of such a strong law is a positive development, and it is hoped that it will be properly implemented by Yemen's government.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</si>
</sst>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1">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12"/>
      <color indexed="8"/>
      <name val="Verdana"/>
      <family val="2"/>
    </font>
    <font>
      <sz val="8"/>
      <name val="Verdana"/>
      <family val="0"/>
    </font>
    <font>
      <u val="single"/>
      <sz val="9.35"/>
      <color indexed="12"/>
      <name val="Calibri"/>
      <family val="2"/>
    </font>
    <font>
      <u val="single"/>
      <sz val="9.35"/>
      <color indexed="36"/>
      <name val="Calibri"/>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28" fillId="7" borderId="0" applyNumberFormat="0" applyBorder="0" applyAlignment="0" applyProtection="0"/>
    <xf numFmtId="0" fontId="28" fillId="9" borderId="0" applyNumberFormat="0" applyBorder="0" applyAlignment="0" applyProtection="0"/>
    <xf numFmtId="0" fontId="28" fillId="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4" borderId="0" applyNumberFormat="0" applyBorder="0" applyAlignment="0" applyProtection="0"/>
    <xf numFmtId="0" fontId="29" fillId="7" borderId="0" applyNumberFormat="0" applyBorder="0" applyAlignment="0" applyProtection="0"/>
    <xf numFmtId="0" fontId="29" fillId="12" borderId="0" applyNumberFormat="0" applyBorder="0" applyAlignment="0" applyProtection="0"/>
    <xf numFmtId="0" fontId="29" fillId="3"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30" fillId="18" borderId="0" applyNumberFormat="0" applyBorder="0" applyAlignment="0" applyProtection="0"/>
    <xf numFmtId="0" fontId="31" fillId="2" borderId="1" applyNumberFormat="0" applyAlignment="0" applyProtection="0"/>
    <xf numFmtId="0" fontId="3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4" fillId="20"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35" fillId="21"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0" fillId="23" borderId="7" applyNumberFormat="0" applyFont="0" applyAlignment="0" applyProtection="0"/>
    <xf numFmtId="0" fontId="38" fillId="2"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9">
    <xf numFmtId="0" fontId="0" fillId="0" borderId="0" xfId="0" applyAlignment="1">
      <alignment/>
    </xf>
    <xf numFmtId="0" fontId="4" fillId="0" borderId="0" xfId="0" applyFont="1" applyAlignment="1">
      <alignment/>
    </xf>
    <xf numFmtId="0" fontId="0" fillId="0" borderId="10" xfId="0" applyBorder="1" applyAlignment="1">
      <alignment/>
    </xf>
    <xf numFmtId="0" fontId="0" fillId="0" borderId="10" xfId="0" applyFill="1" applyBorder="1" applyAlignment="1">
      <alignment/>
    </xf>
    <xf numFmtId="0" fontId="0" fillId="24" borderId="10" xfId="0" applyFill="1" applyBorder="1" applyAlignment="1">
      <alignment/>
    </xf>
    <xf numFmtId="0" fontId="5" fillId="0" borderId="0" xfId="0" applyFont="1" applyAlignment="1">
      <alignment/>
    </xf>
    <xf numFmtId="0" fontId="5" fillId="24" borderId="11" xfId="0" applyFont="1" applyFill="1" applyBorder="1" applyAlignment="1">
      <alignment/>
    </xf>
    <xf numFmtId="0" fontId="5" fillId="24"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24" borderId="12" xfId="0" applyFont="1" applyFill="1" applyBorder="1" applyAlignment="1">
      <alignment/>
    </xf>
    <xf numFmtId="0" fontId="6" fillId="24"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0" borderId="10" xfId="0" applyFill="1" applyBorder="1" applyAlignment="1">
      <alignment horizontal="center" vertical="center"/>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0" fillId="0" borderId="10" xfId="0" applyFill="1" applyBorder="1" applyAlignment="1">
      <alignment horizontal="left"/>
    </xf>
    <xf numFmtId="0" fontId="0" fillId="0" borderId="10" xfId="0" applyFill="1" applyBorder="1" applyAlignment="1">
      <alignment/>
    </xf>
    <xf numFmtId="0" fontId="0" fillId="0" borderId="10" xfId="0" applyFill="1" applyBorder="1" applyAlignment="1">
      <alignment wrapText="1"/>
    </xf>
    <xf numFmtId="0" fontId="0" fillId="2" borderId="10" xfId="0" applyFill="1" applyBorder="1" applyAlignment="1">
      <alignment horizontal="center" vertical="center"/>
    </xf>
    <xf numFmtId="0" fontId="6" fillId="2" borderId="10" xfId="0" applyFont="1" applyFill="1" applyBorder="1" applyAlignment="1">
      <alignment horizontal="left" wrapText="1"/>
    </xf>
    <xf numFmtId="0" fontId="0" fillId="2" borderId="10" xfId="0" applyFill="1" applyBorder="1" applyAlignment="1">
      <alignment/>
    </xf>
    <xf numFmtId="0" fontId="0" fillId="2" borderId="0" xfId="0" applyFill="1" applyAlignment="1">
      <alignment/>
    </xf>
    <xf numFmtId="0" fontId="6" fillId="0" borderId="10" xfId="0" applyFont="1" applyFill="1" applyBorder="1" applyAlignment="1">
      <alignment horizontal="center" vertical="center"/>
    </xf>
    <xf numFmtId="0" fontId="0" fillId="0" borderId="0" xfId="0" applyFill="1" applyAlignment="1">
      <alignment/>
    </xf>
    <xf numFmtId="0" fontId="6"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0" xfId="0" applyFont="1" applyFill="1" applyAlignment="1">
      <alignment horizontal="left" wrapText="1"/>
    </xf>
    <xf numFmtId="0" fontId="0" fillId="0" borderId="16" xfId="0" applyFill="1" applyBorder="1" applyAlignment="1">
      <alignment horizontal="center" vertical="center" wrapText="1"/>
    </xf>
    <xf numFmtId="0" fontId="6" fillId="0" borderId="16" xfId="0" applyFont="1" applyFill="1" applyBorder="1" applyAlignment="1">
      <alignment horizontal="left" wrapText="1"/>
    </xf>
    <xf numFmtId="0" fontId="0" fillId="0" borderId="16" xfId="0" applyFill="1" applyBorder="1" applyAlignment="1">
      <alignment horizontal="right"/>
    </xf>
    <xf numFmtId="0" fontId="0" fillId="0" borderId="16" xfId="0" applyFill="1" applyBorder="1" applyAlignment="1">
      <alignment horizontal="left"/>
    </xf>
    <xf numFmtId="0" fontId="6" fillId="0" borderId="16" xfId="0" applyFont="1" applyFill="1" applyBorder="1" applyAlignment="1">
      <alignment wrapText="1"/>
    </xf>
    <xf numFmtId="0" fontId="8" fillId="0" borderId="0" xfId="0" applyFont="1" applyAlignment="1">
      <alignment/>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10" xfId="0" applyFont="1" applyFill="1" applyBorder="1" applyAlignment="1">
      <alignment horizontal="center" wrapText="1"/>
    </xf>
    <xf numFmtId="0" fontId="6" fillId="24" borderId="10" xfId="0" applyFont="1" applyFill="1" applyBorder="1" applyAlignment="1">
      <alignment wrapText="1"/>
    </xf>
    <xf numFmtId="0" fontId="0" fillId="0" borderId="0" xfId="0" applyAlignment="1">
      <alignment wrapText="1"/>
    </xf>
    <xf numFmtId="0" fontId="6" fillId="2" borderId="10"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24" borderId="13" xfId="0" applyFont="1" applyFill="1" applyBorder="1" applyAlignment="1">
      <alignment/>
    </xf>
    <xf numFmtId="0" fontId="0" fillId="2" borderId="10" xfId="0" applyFill="1" applyBorder="1" applyAlignment="1">
      <alignment/>
    </xf>
    <xf numFmtId="0" fontId="5" fillId="24" borderId="11" xfId="0" applyFont="1" applyFill="1" applyBorder="1" applyAlignment="1">
      <alignment/>
    </xf>
    <xf numFmtId="0" fontId="5" fillId="24" borderId="10" xfId="0" applyFont="1" applyFill="1" applyBorder="1" applyAlignment="1">
      <alignment/>
    </xf>
    <xf numFmtId="0" fontId="0" fillId="24" borderId="10" xfId="0" applyFont="1" applyFill="1" applyBorder="1" applyAlignment="1">
      <alignment/>
    </xf>
    <xf numFmtId="0" fontId="5" fillId="24" borderId="10" xfId="0" applyFont="1" applyFill="1" applyBorder="1" applyAlignment="1">
      <alignment wrapText="1"/>
    </xf>
    <xf numFmtId="0" fontId="7" fillId="24" borderId="10" xfId="0" applyFont="1" applyFill="1" applyBorder="1" applyAlignment="1">
      <alignment wrapText="1"/>
    </xf>
    <xf numFmtId="0" fontId="6" fillId="0" borderId="17"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xf>
    <xf numFmtId="0" fontId="6" fillId="0" borderId="18" xfId="0" applyFont="1" applyBorder="1" applyAlignment="1">
      <alignment horizontal="center" vertical="center"/>
    </xf>
    <xf numFmtId="0" fontId="6" fillId="0" borderId="10" xfId="0" applyFont="1" applyBorder="1" applyAlignment="1">
      <alignment horizontal="left" vertical="center" wrapText="1"/>
    </xf>
    <xf numFmtId="0" fontId="6" fillId="0" borderId="19" xfId="0" applyFont="1" applyBorder="1" applyAlignment="1">
      <alignment horizontal="left" vertical="center" wrapText="1"/>
    </xf>
    <xf numFmtId="0" fontId="6" fillId="0" borderId="19" xfId="0" applyFont="1" applyBorder="1" applyAlignment="1">
      <alignment/>
    </xf>
    <xf numFmtId="0" fontId="6" fillId="0" borderId="19" xfId="0" applyFont="1" applyFill="1" applyBorder="1" applyAlignment="1">
      <alignment horizontal="left" vertical="center" wrapText="1"/>
    </xf>
    <xf numFmtId="0" fontId="6" fillId="0" borderId="10" xfId="0" applyFont="1" applyFill="1" applyBorder="1" applyAlignment="1">
      <alignment wrapText="1"/>
    </xf>
    <xf numFmtId="0" fontId="4" fillId="0" borderId="0" xfId="0" applyFont="1" applyAlignment="1">
      <alignment/>
    </xf>
    <xf numFmtId="0" fontId="6" fillId="0" borderId="19" xfId="0" applyFont="1" applyFill="1" applyBorder="1" applyAlignment="1">
      <alignment horizontal="right"/>
    </xf>
    <xf numFmtId="0" fontId="6" fillId="0" borderId="19" xfId="0" applyFont="1" applyBorder="1" applyAlignment="1">
      <alignment/>
    </xf>
    <xf numFmtId="0" fontId="6" fillId="0" borderId="16" xfId="0" applyFont="1" applyFill="1" applyBorder="1" applyAlignment="1">
      <alignment horizontal="right"/>
    </xf>
    <xf numFmtId="0" fontId="4" fillId="0" borderId="0" xfId="0" applyFont="1" applyAlignment="1">
      <alignment horizontal="left" wrapText="1"/>
    </xf>
    <xf numFmtId="0" fontId="5" fillId="4" borderId="20" xfId="0" applyFont="1" applyFill="1" applyBorder="1" applyAlignment="1">
      <alignment/>
    </xf>
    <xf numFmtId="0" fontId="5" fillId="4" borderId="14" xfId="0" applyFont="1" applyFill="1" applyBorder="1" applyAlignment="1">
      <alignment/>
    </xf>
    <xf numFmtId="0" fontId="6" fillId="0" borderId="21"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right"/>
    </xf>
    <xf numFmtId="0" fontId="6" fillId="0" borderId="19" xfId="0" applyFont="1" applyFill="1" applyBorder="1" applyAlignment="1">
      <alignment horizontal="right"/>
    </xf>
    <xf numFmtId="0" fontId="6" fillId="0" borderId="10" xfId="0" applyFont="1" applyFill="1" applyBorder="1" applyAlignment="1">
      <alignment horizontal="right" wrapText="1"/>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5"/>
  <sheetViews>
    <sheetView tabSelected="1" workbookViewId="0" topLeftCell="A1">
      <selection activeCell="F24" sqref="F24"/>
    </sheetView>
  </sheetViews>
  <sheetFormatPr defaultColWidth="11.57421875" defaultRowHeight="15"/>
  <cols>
    <col min="1" max="1" width="36.140625" style="0" customWidth="1"/>
    <col min="2" max="3" width="16.140625" style="0" customWidth="1"/>
    <col min="4" max="16384" width="11.421875" style="0" customWidth="1"/>
  </cols>
  <sheetData>
    <row r="1" ht="18">
      <c r="A1" s="5" t="s">
        <v>20</v>
      </c>
    </row>
    <row r="4" ht="13.5">
      <c r="A4" s="1" t="s">
        <v>193</v>
      </c>
    </row>
    <row r="6" ht="13.5">
      <c r="A6" s="1" t="s">
        <v>132</v>
      </c>
    </row>
    <row r="7" ht="13.5">
      <c r="A7" s="67" t="s">
        <v>194</v>
      </c>
    </row>
    <row r="8" ht="13.5">
      <c r="A8" s="67"/>
    </row>
    <row r="9" ht="13.5">
      <c r="A9" s="1" t="s">
        <v>133</v>
      </c>
    </row>
    <row r="12" spans="1:11" ht="13.5">
      <c r="A12" s="71" t="s">
        <v>195</v>
      </c>
      <c r="B12" s="71"/>
      <c r="C12" s="71"/>
      <c r="D12" s="71"/>
      <c r="E12" s="71"/>
      <c r="F12" s="71"/>
      <c r="G12" s="71"/>
      <c r="H12" s="71"/>
      <c r="I12" s="71"/>
      <c r="J12" s="71"/>
      <c r="K12" s="71"/>
    </row>
    <row r="13" spans="1:11" ht="48" customHeight="1">
      <c r="A13" s="71"/>
      <c r="B13" s="71"/>
      <c r="C13" s="71"/>
      <c r="D13" s="71"/>
      <c r="E13" s="71"/>
      <c r="F13" s="71"/>
      <c r="G13" s="71"/>
      <c r="H13" s="71"/>
      <c r="I13" s="71"/>
      <c r="J13" s="71"/>
      <c r="K13" s="71"/>
    </row>
    <row r="15" ht="13.5">
      <c r="A15" s="1" t="s">
        <v>192</v>
      </c>
    </row>
    <row r="17" spans="1:3" ht="13.5">
      <c r="A17" s="12" t="s">
        <v>30</v>
      </c>
      <c r="B17" s="12" t="s">
        <v>34</v>
      </c>
      <c r="C17" s="12" t="s">
        <v>31</v>
      </c>
    </row>
    <row r="18" spans="1:3" ht="13.5">
      <c r="A18" s="9" t="s">
        <v>29</v>
      </c>
      <c r="B18" s="9">
        <f>'1. Right of Access'!D6</f>
        <v>6</v>
      </c>
      <c r="C18" s="15">
        <f>'1. Right of Access'!F6</f>
        <v>2</v>
      </c>
    </row>
    <row r="19" spans="1:5" ht="13.5">
      <c r="A19" s="9" t="s">
        <v>55</v>
      </c>
      <c r="B19" s="9">
        <f>'2. Scope'!D11</f>
        <v>30</v>
      </c>
      <c r="C19" s="9">
        <f>'2. Scope'!F11</f>
        <v>29</v>
      </c>
      <c r="E19" s="41"/>
    </row>
    <row r="20" spans="1:3" ht="13.5">
      <c r="A20" s="9" t="s">
        <v>54</v>
      </c>
      <c r="B20" s="9">
        <f>'3. Requesting Procedures '!D17</f>
        <v>30</v>
      </c>
      <c r="C20" s="15">
        <f>'3. Requesting Procedures '!F17</f>
        <v>18</v>
      </c>
    </row>
    <row r="21" spans="1:3" ht="13.5">
      <c r="A21" s="9" t="s">
        <v>70</v>
      </c>
      <c r="B21" s="9">
        <f>'4. Exceptions and Refusals  '!D10</f>
        <v>30</v>
      </c>
      <c r="C21" s="15">
        <f>'4. Exceptions and Refusals  '!F10</f>
        <v>19</v>
      </c>
    </row>
    <row r="22" spans="1:3" ht="13.5">
      <c r="A22" s="9" t="s">
        <v>53</v>
      </c>
      <c r="B22" s="9">
        <f>'5. Appeals '!D16</f>
        <v>30</v>
      </c>
      <c r="C22" s="15">
        <f>'5. Appeals '!F16</f>
        <v>19</v>
      </c>
    </row>
    <row r="23" spans="1:3" ht="13.5">
      <c r="A23" s="9" t="s">
        <v>22</v>
      </c>
      <c r="B23" s="9">
        <f>'6. Sanctions and Protections '!D6</f>
        <v>8</v>
      </c>
      <c r="C23" s="9">
        <f>'6. Sanctions and Protections '!F6</f>
        <v>3</v>
      </c>
    </row>
    <row r="24" spans="1:3" ht="13.5">
      <c r="A24" s="9" t="s">
        <v>21</v>
      </c>
      <c r="B24" s="9">
        <f>'7. Promotional Measures '!D10</f>
        <v>16</v>
      </c>
      <c r="C24" s="15">
        <f>'7. Promotional Measures '!F10</f>
        <v>15</v>
      </c>
    </row>
    <row r="25" spans="1:3" ht="13.5">
      <c r="A25" s="11" t="s">
        <v>32</v>
      </c>
      <c r="B25" s="11">
        <f>SUM(B18:B24)</f>
        <v>150</v>
      </c>
      <c r="C25" s="11">
        <f>SUM(C18:C24)</f>
        <v>105</v>
      </c>
    </row>
  </sheetData>
  <sheetProtection/>
  <mergeCells count="1">
    <mergeCell ref="A12:K13"/>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workbookViewId="0" topLeftCell="C1">
      <selection activeCell="G9" sqref="G9"/>
    </sheetView>
  </sheetViews>
  <sheetFormatPr defaultColWidth="11.57421875" defaultRowHeight="15"/>
  <cols>
    <col min="1" max="1" width="11.421875" style="0" customWidth="1"/>
    <col min="2" max="2" width="72.7109375" style="0" customWidth="1"/>
    <col min="3" max="3" width="31.28125" style="0" customWidth="1"/>
    <col min="4" max="5" width="11.140625" style="0" customWidth="1"/>
    <col min="6" max="6" width="8.28125" style="0" customWidth="1"/>
    <col min="7" max="7" width="45.140625" style="0" customWidth="1"/>
    <col min="8" max="8" width="31.28125" style="0" customWidth="1"/>
    <col min="9" max="16384" width="11.421875" style="0" customWidth="1"/>
  </cols>
  <sheetData>
    <row r="1" spans="1:8" ht="18">
      <c r="A1" s="72" t="s">
        <v>0</v>
      </c>
      <c r="B1" s="73"/>
      <c r="C1" s="16" t="s">
        <v>116</v>
      </c>
      <c r="D1" s="17" t="s">
        <v>1</v>
      </c>
      <c r="E1" s="17" t="s">
        <v>105</v>
      </c>
      <c r="F1" s="17" t="s">
        <v>31</v>
      </c>
      <c r="G1" s="17" t="s">
        <v>16</v>
      </c>
      <c r="H1" s="17" t="s">
        <v>17</v>
      </c>
    </row>
    <row r="2" spans="1:8" ht="78">
      <c r="A2" s="57">
        <v>1</v>
      </c>
      <c r="B2" s="58" t="s">
        <v>74</v>
      </c>
      <c r="C2" s="58" t="s">
        <v>48</v>
      </c>
      <c r="D2" s="59">
        <v>2</v>
      </c>
      <c r="E2" s="15" t="s">
        <v>142</v>
      </c>
      <c r="F2" s="66">
        <v>0</v>
      </c>
      <c r="G2" s="14" t="s">
        <v>143</v>
      </c>
      <c r="H2" s="60"/>
    </row>
    <row r="3" spans="1:8" ht="39">
      <c r="A3" s="61">
        <v>2</v>
      </c>
      <c r="B3" s="62" t="s">
        <v>111</v>
      </c>
      <c r="C3" s="63" t="s">
        <v>110</v>
      </c>
      <c r="D3" s="64">
        <v>2</v>
      </c>
      <c r="E3" s="69" t="s">
        <v>142</v>
      </c>
      <c r="F3" s="66">
        <v>0</v>
      </c>
      <c r="G3" s="14" t="s">
        <v>146</v>
      </c>
      <c r="H3" s="15"/>
    </row>
    <row r="4" spans="1:8" ht="39.75">
      <c r="A4" s="74">
        <v>3</v>
      </c>
      <c r="B4" s="62" t="s">
        <v>51</v>
      </c>
      <c r="C4" s="62" t="s">
        <v>112</v>
      </c>
      <c r="D4" s="76">
        <v>2</v>
      </c>
      <c r="E4" s="70" t="s">
        <v>134</v>
      </c>
      <c r="F4" s="78">
        <v>2</v>
      </c>
      <c r="G4" s="21" t="s">
        <v>147</v>
      </c>
      <c r="H4" s="60"/>
    </row>
    <row r="5" spans="1:8" ht="27">
      <c r="A5" s="75"/>
      <c r="B5" s="58" t="s">
        <v>52</v>
      </c>
      <c r="C5" s="65" t="s">
        <v>112</v>
      </c>
      <c r="D5" s="77"/>
      <c r="E5" s="68" t="s">
        <v>134</v>
      </c>
      <c r="F5" s="78"/>
      <c r="G5" s="14" t="s">
        <v>145</v>
      </c>
      <c r="H5" s="60"/>
    </row>
    <row r="6" spans="1:8" ht="18">
      <c r="A6" s="6" t="s">
        <v>33</v>
      </c>
      <c r="B6" s="7"/>
      <c r="C6" s="7"/>
      <c r="D6" s="4">
        <f>SUM(D2:D5)</f>
        <v>6</v>
      </c>
      <c r="E6" s="4"/>
      <c r="F6" s="4">
        <f>SUM(F2:F5)</f>
        <v>2</v>
      </c>
      <c r="G6" s="4"/>
      <c r="H6" s="4"/>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workbookViewId="0" topLeftCell="C1">
      <selection activeCell="G6" sqref="G6"/>
    </sheetView>
  </sheetViews>
  <sheetFormatPr defaultColWidth="11.57421875" defaultRowHeight="15"/>
  <cols>
    <col min="1" max="1" width="11.421875" style="0" customWidth="1"/>
    <col min="2" max="2" width="80.00390625" style="0" customWidth="1"/>
    <col min="3" max="3" width="45.421875" style="0" customWidth="1"/>
    <col min="4" max="5" width="12.140625" style="0" customWidth="1"/>
    <col min="6" max="6" width="8.421875" style="0" customWidth="1"/>
    <col min="7" max="7" width="33.00390625" style="0" customWidth="1"/>
    <col min="8" max="8" width="30.140625" style="0" customWidth="1"/>
    <col min="9" max="16384" width="11.421875" style="0" customWidth="1"/>
  </cols>
  <sheetData>
    <row r="1" spans="1:8" s="5" customFormat="1" ht="21.75" customHeight="1">
      <c r="A1" s="79" t="s">
        <v>0</v>
      </c>
      <c r="B1" s="80"/>
      <c r="C1" s="13" t="s">
        <v>116</v>
      </c>
      <c r="D1" s="8" t="s">
        <v>1</v>
      </c>
      <c r="E1" s="8" t="s">
        <v>105</v>
      </c>
      <c r="F1" s="8" t="s">
        <v>31</v>
      </c>
      <c r="G1" s="8" t="s">
        <v>16</v>
      </c>
      <c r="H1" s="8" t="s">
        <v>17</v>
      </c>
    </row>
    <row r="2" spans="1:8" ht="39.75">
      <c r="A2" s="20">
        <v>4</v>
      </c>
      <c r="B2" s="21" t="s">
        <v>80</v>
      </c>
      <c r="C2" s="21" t="s">
        <v>7</v>
      </c>
      <c r="D2" s="3">
        <v>2</v>
      </c>
      <c r="E2" s="3" t="s">
        <v>134</v>
      </c>
      <c r="F2" s="3">
        <v>2</v>
      </c>
      <c r="G2" s="3" t="s">
        <v>160</v>
      </c>
      <c r="H2" s="2"/>
    </row>
    <row r="3" spans="1:8" ht="52.5">
      <c r="A3" s="20">
        <v>5</v>
      </c>
      <c r="B3" s="21" t="s">
        <v>117</v>
      </c>
      <c r="C3" s="21" t="s">
        <v>8</v>
      </c>
      <c r="D3" s="3">
        <v>4</v>
      </c>
      <c r="E3" s="3" t="s">
        <v>134</v>
      </c>
      <c r="F3" s="3">
        <v>4</v>
      </c>
      <c r="G3" s="3" t="s">
        <v>157</v>
      </c>
      <c r="H3" s="2"/>
    </row>
    <row r="4" spans="1:8" ht="39.75">
      <c r="A4" s="20">
        <v>6</v>
      </c>
      <c r="B4" s="21" t="s">
        <v>114</v>
      </c>
      <c r="C4" s="21" t="s">
        <v>67</v>
      </c>
      <c r="D4" s="3">
        <v>2</v>
      </c>
      <c r="E4" s="3" t="s">
        <v>134</v>
      </c>
      <c r="F4" s="3">
        <v>2</v>
      </c>
      <c r="G4" s="3" t="s">
        <v>141</v>
      </c>
      <c r="H4" s="2"/>
    </row>
    <row r="5" spans="1:8" ht="144">
      <c r="A5" s="20">
        <v>7</v>
      </c>
      <c r="B5" s="21" t="s">
        <v>4</v>
      </c>
      <c r="C5" s="21" t="s">
        <v>47</v>
      </c>
      <c r="D5" s="3">
        <v>8</v>
      </c>
      <c r="E5" s="3" t="s">
        <v>134</v>
      </c>
      <c r="F5" s="3">
        <v>8</v>
      </c>
      <c r="G5" s="3" t="s">
        <v>135</v>
      </c>
      <c r="H5" s="3"/>
    </row>
    <row r="6" spans="1:8" ht="52.5">
      <c r="A6" s="20">
        <v>8</v>
      </c>
      <c r="B6" s="35" t="s">
        <v>24</v>
      </c>
      <c r="C6" s="35" t="s">
        <v>64</v>
      </c>
      <c r="D6" s="3">
        <v>4</v>
      </c>
      <c r="E6" s="3" t="s">
        <v>134</v>
      </c>
      <c r="F6" s="3">
        <v>4</v>
      </c>
      <c r="G6" s="3" t="s">
        <v>136</v>
      </c>
      <c r="H6" s="2"/>
    </row>
    <row r="7" spans="1:8" ht="66">
      <c r="A7" s="20">
        <v>9</v>
      </c>
      <c r="B7" s="21" t="s">
        <v>79</v>
      </c>
      <c r="C7" s="21" t="s">
        <v>113</v>
      </c>
      <c r="D7" s="3">
        <v>4</v>
      </c>
      <c r="E7" s="3" t="s">
        <v>134</v>
      </c>
      <c r="F7" s="3">
        <v>4</v>
      </c>
      <c r="G7" s="3" t="s">
        <v>137</v>
      </c>
      <c r="H7" s="2"/>
    </row>
    <row r="8" spans="1:8" ht="27">
      <c r="A8" s="20">
        <v>10</v>
      </c>
      <c r="B8" s="21" t="s">
        <v>5</v>
      </c>
      <c r="C8" s="21" t="s">
        <v>126</v>
      </c>
      <c r="D8" s="3">
        <v>2</v>
      </c>
      <c r="E8" s="3" t="s">
        <v>134</v>
      </c>
      <c r="F8" s="3">
        <v>2</v>
      </c>
      <c r="G8" s="3" t="s">
        <v>138</v>
      </c>
      <c r="H8" s="2"/>
    </row>
    <row r="9" spans="1:8" ht="27">
      <c r="A9" s="20">
        <v>11</v>
      </c>
      <c r="B9" s="21" t="s">
        <v>118</v>
      </c>
      <c r="C9" s="21" t="s">
        <v>127</v>
      </c>
      <c r="D9" s="3">
        <v>2</v>
      </c>
      <c r="E9" s="3" t="s">
        <v>134</v>
      </c>
      <c r="F9" s="3">
        <v>2</v>
      </c>
      <c r="G9" s="3" t="s">
        <v>138</v>
      </c>
      <c r="H9" s="2"/>
    </row>
    <row r="10" spans="1:8" ht="37.5" customHeight="1">
      <c r="A10" s="36">
        <v>12</v>
      </c>
      <c r="B10" s="21" t="s">
        <v>119</v>
      </c>
      <c r="C10" s="37" t="s">
        <v>128</v>
      </c>
      <c r="D10" s="38">
        <v>2</v>
      </c>
      <c r="E10" s="38" t="s">
        <v>139</v>
      </c>
      <c r="F10" s="39">
        <v>1</v>
      </c>
      <c r="G10" s="3" t="s">
        <v>140</v>
      </c>
      <c r="H10" s="2"/>
    </row>
    <row r="11" spans="1:8" ht="18">
      <c r="A11" s="6" t="s">
        <v>33</v>
      </c>
      <c r="B11" s="7"/>
      <c r="C11" s="7"/>
      <c r="D11" s="50">
        <f>SUM(D2:D10)</f>
        <v>30</v>
      </c>
      <c r="E11" s="50"/>
      <c r="F11" s="4">
        <f>SUM(F2:F10)</f>
        <v>29</v>
      </c>
      <c r="G11" s="4"/>
      <c r="H11" s="4"/>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workbookViewId="0" topLeftCell="C1">
      <selection activeCell="G1" sqref="G1"/>
    </sheetView>
  </sheetViews>
  <sheetFormatPr defaultColWidth="11.57421875" defaultRowHeight="15"/>
  <cols>
    <col min="1" max="1" width="11.421875" style="0" customWidth="1"/>
    <col min="2" max="2" width="77.00390625" style="0" customWidth="1"/>
    <col min="3" max="3" width="55.421875" style="0" customWidth="1"/>
    <col min="4" max="5" width="10.421875" style="0" customWidth="1"/>
    <col min="6" max="6" width="8.140625" style="0" customWidth="1"/>
    <col min="7" max="7" width="29.8515625" style="0" customWidth="1"/>
    <col min="8" max="8" width="31.28125" style="0" customWidth="1"/>
    <col min="9" max="16384" width="11.421875" style="0" customWidth="1"/>
  </cols>
  <sheetData>
    <row r="1" spans="1:8" ht="18">
      <c r="A1" s="81" t="s">
        <v>0</v>
      </c>
      <c r="B1" s="82"/>
      <c r="C1" s="18" t="s">
        <v>116</v>
      </c>
      <c r="D1" s="19" t="s">
        <v>1</v>
      </c>
      <c r="E1" s="19" t="s">
        <v>105</v>
      </c>
      <c r="F1" s="19" t="s">
        <v>31</v>
      </c>
      <c r="G1" s="19" t="s">
        <v>16</v>
      </c>
      <c r="H1" s="19" t="s">
        <v>17</v>
      </c>
    </row>
    <row r="2" spans="1:8" ht="64.5" customHeight="1">
      <c r="A2" s="20">
        <v>13</v>
      </c>
      <c r="B2" s="21" t="s">
        <v>109</v>
      </c>
      <c r="C2" s="21" t="s">
        <v>129</v>
      </c>
      <c r="D2" s="3">
        <v>2</v>
      </c>
      <c r="E2" s="3" t="s">
        <v>142</v>
      </c>
      <c r="F2" s="3">
        <v>0</v>
      </c>
      <c r="G2" s="25" t="s">
        <v>148</v>
      </c>
      <c r="H2" s="2"/>
    </row>
    <row r="3" spans="1:8" ht="42">
      <c r="A3" s="20">
        <v>14</v>
      </c>
      <c r="B3" s="21" t="s">
        <v>108</v>
      </c>
      <c r="C3" s="22" t="s">
        <v>85</v>
      </c>
      <c r="D3" s="3">
        <v>2</v>
      </c>
      <c r="E3" s="3" t="s">
        <v>144</v>
      </c>
      <c r="F3" s="3">
        <v>1</v>
      </c>
      <c r="G3" s="25" t="s">
        <v>151</v>
      </c>
      <c r="H3" s="2"/>
    </row>
    <row r="4" spans="1:8" ht="62.25" customHeight="1">
      <c r="A4" s="20">
        <v>15</v>
      </c>
      <c r="B4" s="21" t="s">
        <v>107</v>
      </c>
      <c r="C4" s="21" t="s">
        <v>106</v>
      </c>
      <c r="D4" s="3">
        <v>2</v>
      </c>
      <c r="E4" s="3" t="s">
        <v>144</v>
      </c>
      <c r="F4" s="3">
        <v>1</v>
      </c>
      <c r="G4" s="25" t="s">
        <v>161</v>
      </c>
      <c r="H4" s="2"/>
    </row>
    <row r="5" spans="1:8" ht="46.5" customHeight="1">
      <c r="A5" s="20">
        <v>16</v>
      </c>
      <c r="B5" s="21" t="s">
        <v>15</v>
      </c>
      <c r="C5" s="21" t="s">
        <v>100</v>
      </c>
      <c r="D5" s="3">
        <v>2</v>
      </c>
      <c r="E5" s="3" t="s">
        <v>142</v>
      </c>
      <c r="F5" s="3">
        <v>0</v>
      </c>
      <c r="G5" s="25" t="s">
        <v>146</v>
      </c>
      <c r="H5" s="2"/>
    </row>
    <row r="6" spans="1:8" ht="43.5" customHeight="1">
      <c r="A6" s="20">
        <v>17</v>
      </c>
      <c r="B6" s="21" t="s">
        <v>84</v>
      </c>
      <c r="C6" s="23" t="s">
        <v>94</v>
      </c>
      <c r="D6" s="3">
        <v>2</v>
      </c>
      <c r="E6" s="3" t="s">
        <v>134</v>
      </c>
      <c r="F6" s="3">
        <v>2</v>
      </c>
      <c r="G6" s="25" t="s">
        <v>152</v>
      </c>
      <c r="H6" s="2"/>
    </row>
    <row r="7" spans="1:8" ht="27">
      <c r="A7" s="20">
        <v>18</v>
      </c>
      <c r="B7" s="21" t="s">
        <v>99</v>
      </c>
      <c r="C7" s="21" t="s">
        <v>95</v>
      </c>
      <c r="D7" s="3">
        <v>2</v>
      </c>
      <c r="E7" s="3" t="s">
        <v>134</v>
      </c>
      <c r="F7" s="3">
        <v>2</v>
      </c>
      <c r="G7" s="3" t="s">
        <v>162</v>
      </c>
      <c r="H7" s="2"/>
    </row>
    <row r="8" spans="1:8" ht="80.25" customHeight="1">
      <c r="A8" s="20">
        <v>19</v>
      </c>
      <c r="B8" s="21" t="s">
        <v>102</v>
      </c>
      <c r="C8" s="21" t="s">
        <v>71</v>
      </c>
      <c r="D8" s="3">
        <v>2</v>
      </c>
      <c r="E8" s="3" t="s">
        <v>144</v>
      </c>
      <c r="F8" s="3">
        <v>1</v>
      </c>
      <c r="G8" s="25" t="s">
        <v>153</v>
      </c>
      <c r="H8" s="3"/>
    </row>
    <row r="9" spans="1:8" ht="47.25" customHeight="1">
      <c r="A9" s="20">
        <v>20</v>
      </c>
      <c r="B9" s="21" t="s">
        <v>81</v>
      </c>
      <c r="C9" s="21" t="s">
        <v>96</v>
      </c>
      <c r="D9" s="3">
        <v>2</v>
      </c>
      <c r="E9" s="3" t="s">
        <v>144</v>
      </c>
      <c r="F9" s="3">
        <v>1</v>
      </c>
      <c r="G9" s="25" t="s">
        <v>163</v>
      </c>
      <c r="H9" s="3"/>
    </row>
    <row r="10" spans="1:8" ht="13.5">
      <c r="A10" s="20">
        <v>21</v>
      </c>
      <c r="B10" s="21" t="s">
        <v>82</v>
      </c>
      <c r="C10" s="21" t="s">
        <v>86</v>
      </c>
      <c r="D10" s="3">
        <v>2</v>
      </c>
      <c r="E10" s="3" t="s">
        <v>142</v>
      </c>
      <c r="F10" s="3">
        <v>0</v>
      </c>
      <c r="G10" s="3" t="s">
        <v>146</v>
      </c>
      <c r="H10" s="3"/>
    </row>
    <row r="11" spans="1:8" ht="68.25" customHeight="1">
      <c r="A11" s="20">
        <v>22</v>
      </c>
      <c r="B11" s="21" t="s">
        <v>75</v>
      </c>
      <c r="C11" s="21" t="s">
        <v>87</v>
      </c>
      <c r="D11" s="3">
        <v>2</v>
      </c>
      <c r="E11" s="3" t="s">
        <v>134</v>
      </c>
      <c r="F11" s="3">
        <v>2</v>
      </c>
      <c r="G11" s="25" t="s">
        <v>164</v>
      </c>
      <c r="H11" s="2"/>
    </row>
    <row r="12" spans="1:8" ht="57" customHeight="1">
      <c r="A12" s="20">
        <v>23</v>
      </c>
      <c r="B12" s="21" t="s">
        <v>76</v>
      </c>
      <c r="C12" s="21"/>
      <c r="D12" s="3">
        <v>2</v>
      </c>
      <c r="E12" s="3" t="s">
        <v>134</v>
      </c>
      <c r="F12" s="3">
        <v>2</v>
      </c>
      <c r="G12" s="2" t="s">
        <v>165</v>
      </c>
      <c r="H12" s="2"/>
    </row>
    <row r="13" spans="1:8" s="31" customFormat="1" ht="27">
      <c r="A13" s="20">
        <v>24</v>
      </c>
      <c r="B13" s="21" t="s">
        <v>98</v>
      </c>
      <c r="C13" s="21" t="s">
        <v>97</v>
      </c>
      <c r="D13" s="24">
        <v>2</v>
      </c>
      <c r="E13" s="24" t="s">
        <v>134</v>
      </c>
      <c r="F13" s="24">
        <v>2</v>
      </c>
      <c r="G13" s="3" t="s">
        <v>166</v>
      </c>
      <c r="H13" s="3"/>
    </row>
    <row r="14" spans="1:8" s="29" customFormat="1" ht="69" customHeight="1">
      <c r="A14" s="26">
        <v>25</v>
      </c>
      <c r="B14" s="27" t="s">
        <v>18</v>
      </c>
      <c r="C14" s="27" t="s">
        <v>73</v>
      </c>
      <c r="D14" s="28">
        <v>2</v>
      </c>
      <c r="E14" s="28" t="s">
        <v>134</v>
      </c>
      <c r="F14" s="28">
        <v>2</v>
      </c>
      <c r="G14" s="51" t="s">
        <v>159</v>
      </c>
      <c r="H14" s="51"/>
    </row>
    <row r="15" spans="1:8" ht="36" customHeight="1">
      <c r="A15" s="20">
        <v>26</v>
      </c>
      <c r="B15" s="21" t="s">
        <v>19</v>
      </c>
      <c r="C15" s="21"/>
      <c r="D15" s="24">
        <v>2</v>
      </c>
      <c r="E15" s="24" t="s">
        <v>142</v>
      </c>
      <c r="F15" s="24">
        <v>0</v>
      </c>
      <c r="G15" s="2" t="s">
        <v>158</v>
      </c>
      <c r="H15" s="2"/>
    </row>
    <row r="16" spans="1:8" ht="57.75" customHeight="1">
      <c r="A16" s="20">
        <v>27</v>
      </c>
      <c r="B16" s="21" t="s">
        <v>72</v>
      </c>
      <c r="C16" s="21" t="s">
        <v>97</v>
      </c>
      <c r="D16" s="24">
        <v>2</v>
      </c>
      <c r="E16" s="24" t="s">
        <v>134</v>
      </c>
      <c r="F16" s="24">
        <v>2</v>
      </c>
      <c r="G16" s="2" t="s">
        <v>146</v>
      </c>
      <c r="H16" s="2"/>
    </row>
    <row r="17" spans="1:8" ht="18">
      <c r="A17" s="6" t="s">
        <v>33</v>
      </c>
      <c r="B17" s="7"/>
      <c r="C17" s="7"/>
      <c r="D17" s="4">
        <f>SUM(D2:D16)</f>
        <v>30</v>
      </c>
      <c r="E17" s="4"/>
      <c r="F17" s="4">
        <f>SUM(F2:F16)</f>
        <v>18</v>
      </c>
      <c r="G17" s="4"/>
      <c r="H17" s="4"/>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workbookViewId="0" topLeftCell="B1">
      <selection activeCell="F4" sqref="F4"/>
    </sheetView>
  </sheetViews>
  <sheetFormatPr defaultColWidth="11.57421875" defaultRowHeight="15"/>
  <cols>
    <col min="1" max="1" width="11.421875" style="0" customWidth="1"/>
    <col min="2" max="2" width="83.8515625" style="0" customWidth="1"/>
    <col min="3" max="3" width="57.8515625" style="0" customWidth="1"/>
    <col min="4" max="5" width="13.7109375" style="0" customWidth="1"/>
    <col min="6" max="6" width="11.421875" style="0" customWidth="1"/>
    <col min="7" max="7" width="20.421875" style="0" customWidth="1"/>
    <col min="8" max="8" width="22.7109375" style="0" customWidth="1"/>
    <col min="9" max="16384" width="11.421875" style="0" customWidth="1"/>
  </cols>
  <sheetData>
    <row r="1" spans="1:8" ht="18">
      <c r="A1" s="83" t="s">
        <v>0</v>
      </c>
      <c r="B1" s="84"/>
      <c r="C1" s="48" t="s">
        <v>116</v>
      </c>
      <c r="D1" s="49" t="s">
        <v>1</v>
      </c>
      <c r="E1" s="49" t="s">
        <v>105</v>
      </c>
      <c r="F1" s="49" t="s">
        <v>31</v>
      </c>
      <c r="G1" s="49" t="s">
        <v>16</v>
      </c>
      <c r="H1" s="49" t="s">
        <v>17</v>
      </c>
    </row>
    <row r="2" spans="1:8" ht="40.5" customHeight="1">
      <c r="A2" s="42">
        <v>28</v>
      </c>
      <c r="B2" s="14" t="s">
        <v>125</v>
      </c>
      <c r="C2" s="14" t="s">
        <v>9</v>
      </c>
      <c r="D2" s="14">
        <v>4</v>
      </c>
      <c r="E2" s="14" t="s">
        <v>134</v>
      </c>
      <c r="F2" s="14">
        <v>4</v>
      </c>
      <c r="G2" s="25" t="s">
        <v>167</v>
      </c>
      <c r="H2" s="2"/>
    </row>
    <row r="3" spans="1:8" ht="119.25" customHeight="1">
      <c r="A3" s="43">
        <v>29</v>
      </c>
      <c r="B3" s="14" t="s">
        <v>90</v>
      </c>
      <c r="C3" s="40" t="s">
        <v>41</v>
      </c>
      <c r="D3" s="40">
        <v>10</v>
      </c>
      <c r="E3" s="40" t="s">
        <v>144</v>
      </c>
      <c r="F3" s="40">
        <v>8</v>
      </c>
      <c r="G3" s="25" t="s">
        <v>191</v>
      </c>
      <c r="H3" s="2"/>
    </row>
    <row r="4" spans="1:8" ht="52.5" customHeight="1">
      <c r="A4" s="42">
        <v>30</v>
      </c>
      <c r="B4" s="14" t="s">
        <v>124</v>
      </c>
      <c r="C4" s="14" t="s">
        <v>12</v>
      </c>
      <c r="D4" s="14">
        <v>4</v>
      </c>
      <c r="E4" s="14" t="s">
        <v>144</v>
      </c>
      <c r="F4" s="14">
        <v>3</v>
      </c>
      <c r="G4" s="25" t="s">
        <v>168</v>
      </c>
      <c r="H4" s="2"/>
    </row>
    <row r="5" spans="1:8" ht="66" customHeight="1">
      <c r="A5" s="43">
        <v>31</v>
      </c>
      <c r="B5" s="14" t="s">
        <v>46</v>
      </c>
      <c r="C5" s="14" t="s">
        <v>88</v>
      </c>
      <c r="D5" s="14">
        <v>4</v>
      </c>
      <c r="E5" s="14" t="s">
        <v>142</v>
      </c>
      <c r="F5" s="14">
        <v>0</v>
      </c>
      <c r="G5" s="25" t="s">
        <v>169</v>
      </c>
      <c r="H5" s="3"/>
    </row>
    <row r="6" spans="1:8" ht="64.5" customHeight="1">
      <c r="A6" s="42">
        <v>32</v>
      </c>
      <c r="B6" s="14" t="s">
        <v>103</v>
      </c>
      <c r="C6" s="14" t="s">
        <v>68</v>
      </c>
      <c r="D6" s="14">
        <v>2</v>
      </c>
      <c r="E6" s="14" t="s">
        <v>144</v>
      </c>
      <c r="F6" s="14">
        <v>1</v>
      </c>
      <c r="G6" s="25" t="s">
        <v>154</v>
      </c>
      <c r="H6" s="2"/>
    </row>
    <row r="7" spans="1:8" ht="78" customHeight="1">
      <c r="A7" s="42">
        <v>33</v>
      </c>
      <c r="B7" s="14" t="s">
        <v>104</v>
      </c>
      <c r="C7" s="14" t="s">
        <v>49</v>
      </c>
      <c r="D7" s="14">
        <v>2</v>
      </c>
      <c r="E7" s="14" t="s">
        <v>142</v>
      </c>
      <c r="F7" s="14">
        <v>0</v>
      </c>
      <c r="G7" s="25" t="s">
        <v>146</v>
      </c>
      <c r="H7" s="2"/>
    </row>
    <row r="8" spans="1:8" ht="39" customHeight="1">
      <c r="A8" s="42">
        <v>34</v>
      </c>
      <c r="B8" s="14" t="s">
        <v>101</v>
      </c>
      <c r="C8" s="14" t="s">
        <v>123</v>
      </c>
      <c r="D8" s="14">
        <v>2</v>
      </c>
      <c r="E8" s="14" t="s">
        <v>134</v>
      </c>
      <c r="F8" s="14">
        <v>2</v>
      </c>
      <c r="G8" s="25" t="s">
        <v>170</v>
      </c>
      <c r="H8" s="2"/>
    </row>
    <row r="9" spans="1:8" ht="70.5" customHeight="1">
      <c r="A9" s="42">
        <v>35</v>
      </c>
      <c r="B9" s="14" t="s">
        <v>23</v>
      </c>
      <c r="C9" s="14" t="s">
        <v>69</v>
      </c>
      <c r="D9" s="14">
        <v>2</v>
      </c>
      <c r="E9" s="14" t="s">
        <v>144</v>
      </c>
      <c r="F9" s="14">
        <v>1</v>
      </c>
      <c r="G9" s="25" t="s">
        <v>171</v>
      </c>
      <c r="H9" s="2"/>
    </row>
    <row r="10" spans="1:8" ht="18">
      <c r="A10" s="52" t="s">
        <v>33</v>
      </c>
      <c r="B10" s="10"/>
      <c r="C10" s="10"/>
      <c r="D10" s="11">
        <f>SUM(D2:D9)</f>
        <v>30</v>
      </c>
      <c r="E10" s="11"/>
      <c r="F10" s="11">
        <f>SUM(F2:F9)</f>
        <v>19</v>
      </c>
      <c r="G10" s="4"/>
      <c r="H10" s="4"/>
    </row>
  </sheetData>
  <sheetProtection/>
  <mergeCells count="1">
    <mergeCell ref="A1:B1"/>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H16"/>
  <sheetViews>
    <sheetView workbookViewId="0" topLeftCell="C8">
      <selection activeCell="H17" sqref="H17"/>
    </sheetView>
  </sheetViews>
  <sheetFormatPr defaultColWidth="11.57421875" defaultRowHeight="15"/>
  <cols>
    <col min="1" max="1" width="8.28125" style="46" customWidth="1"/>
    <col min="2" max="2" width="59.00390625" style="46" customWidth="1"/>
    <col min="3" max="3" width="59.8515625" style="46" customWidth="1"/>
    <col min="4" max="5" width="12.140625" style="46" customWidth="1"/>
    <col min="6" max="6" width="11.421875" style="46" customWidth="1"/>
    <col min="7" max="7" width="40.8515625" style="46" customWidth="1"/>
    <col min="8" max="8" width="24.00390625" style="0" customWidth="1"/>
    <col min="9" max="16384" width="11.421875" style="0" customWidth="1"/>
  </cols>
  <sheetData>
    <row r="1" spans="1:8" ht="19.5" customHeight="1">
      <c r="A1" s="85" t="s">
        <v>0</v>
      </c>
      <c r="B1" s="86"/>
      <c r="C1" s="8" t="s">
        <v>116</v>
      </c>
      <c r="D1" s="8" t="s">
        <v>1</v>
      </c>
      <c r="E1" s="8" t="s">
        <v>105</v>
      </c>
      <c r="F1" s="8" t="s">
        <v>31</v>
      </c>
      <c r="G1" s="8" t="s">
        <v>16</v>
      </c>
      <c r="H1" s="8" t="s">
        <v>17</v>
      </c>
    </row>
    <row r="2" spans="1:8" ht="39.75">
      <c r="A2" s="44">
        <v>36</v>
      </c>
      <c r="B2" s="14" t="s">
        <v>89</v>
      </c>
      <c r="C2" s="14" t="s">
        <v>62</v>
      </c>
      <c r="D2" s="14">
        <v>2</v>
      </c>
      <c r="E2" s="14" t="s">
        <v>142</v>
      </c>
      <c r="F2" s="14">
        <v>0</v>
      </c>
      <c r="G2" s="14" t="s">
        <v>146</v>
      </c>
      <c r="H2" s="2"/>
    </row>
    <row r="3" spans="1:8" s="31" customFormat="1" ht="77.25" customHeight="1">
      <c r="A3" s="44">
        <v>37</v>
      </c>
      <c r="B3" s="14" t="s">
        <v>115</v>
      </c>
      <c r="C3" s="14" t="s">
        <v>13</v>
      </c>
      <c r="D3" s="14">
        <v>2</v>
      </c>
      <c r="E3" s="14" t="s">
        <v>134</v>
      </c>
      <c r="F3" s="14">
        <v>2</v>
      </c>
      <c r="G3" s="14" t="s">
        <v>172</v>
      </c>
      <c r="H3" s="3"/>
    </row>
    <row r="4" spans="1:8" s="31" customFormat="1" ht="54" customHeight="1">
      <c r="A4" s="44">
        <v>38</v>
      </c>
      <c r="B4" s="14" t="s">
        <v>57</v>
      </c>
      <c r="C4" s="14" t="s">
        <v>58</v>
      </c>
      <c r="D4" s="14">
        <v>2</v>
      </c>
      <c r="E4" s="14" t="s">
        <v>144</v>
      </c>
      <c r="F4" s="14">
        <v>1</v>
      </c>
      <c r="G4" s="14" t="s">
        <v>173</v>
      </c>
      <c r="H4" s="3"/>
    </row>
    <row r="5" spans="1:8" s="31" customFormat="1" ht="42.75" customHeight="1">
      <c r="A5" s="44">
        <v>39</v>
      </c>
      <c r="B5" s="14" t="s">
        <v>14</v>
      </c>
      <c r="C5" s="14" t="s">
        <v>120</v>
      </c>
      <c r="D5" s="14">
        <v>2</v>
      </c>
      <c r="E5" s="14" t="s">
        <v>144</v>
      </c>
      <c r="F5" s="14">
        <v>1</v>
      </c>
      <c r="G5" s="14" t="s">
        <v>174</v>
      </c>
      <c r="H5" s="3"/>
    </row>
    <row r="6" spans="1:8" s="31" customFormat="1" ht="69" customHeight="1">
      <c r="A6" s="44">
        <v>40</v>
      </c>
      <c r="B6" s="14" t="s">
        <v>65</v>
      </c>
      <c r="C6" s="14" t="s">
        <v>121</v>
      </c>
      <c r="D6" s="14">
        <v>2</v>
      </c>
      <c r="E6" s="14" t="s">
        <v>144</v>
      </c>
      <c r="F6" s="14">
        <v>1</v>
      </c>
      <c r="G6" s="14" t="s">
        <v>175</v>
      </c>
      <c r="H6" s="3"/>
    </row>
    <row r="7" spans="1:8" s="31" customFormat="1" ht="50.25" customHeight="1">
      <c r="A7" s="44">
        <v>41</v>
      </c>
      <c r="B7" s="14" t="s">
        <v>10</v>
      </c>
      <c r="C7" s="14" t="s">
        <v>50</v>
      </c>
      <c r="D7" s="14">
        <v>2</v>
      </c>
      <c r="E7" s="14" t="s">
        <v>134</v>
      </c>
      <c r="F7" s="14">
        <v>2</v>
      </c>
      <c r="G7" s="14" t="s">
        <v>176</v>
      </c>
      <c r="H7" s="3"/>
    </row>
    <row r="8" spans="1:8" s="31" customFormat="1" ht="45.75" customHeight="1">
      <c r="A8" s="44">
        <v>42</v>
      </c>
      <c r="B8" s="14" t="s">
        <v>11</v>
      </c>
      <c r="C8" s="14" t="s">
        <v>56</v>
      </c>
      <c r="D8" s="14">
        <v>2</v>
      </c>
      <c r="E8" s="14" t="s">
        <v>134</v>
      </c>
      <c r="F8" s="14">
        <v>2</v>
      </c>
      <c r="G8" s="14" t="s">
        <v>177</v>
      </c>
      <c r="H8" s="3"/>
    </row>
    <row r="9" spans="1:8" s="31" customFormat="1" ht="56.25" customHeight="1">
      <c r="A9" s="44">
        <v>43</v>
      </c>
      <c r="B9" s="14" t="s">
        <v>77</v>
      </c>
      <c r="C9" s="14" t="s">
        <v>78</v>
      </c>
      <c r="D9" s="14">
        <v>2</v>
      </c>
      <c r="E9" s="14" t="s">
        <v>134</v>
      </c>
      <c r="F9" s="14">
        <v>2</v>
      </c>
      <c r="G9" s="14" t="s">
        <v>178</v>
      </c>
      <c r="H9" s="3"/>
    </row>
    <row r="10" spans="1:8" s="31" customFormat="1" ht="36.75" customHeight="1">
      <c r="A10" s="44">
        <v>44</v>
      </c>
      <c r="B10" s="14" t="s">
        <v>44</v>
      </c>
      <c r="C10" s="14" t="s">
        <v>45</v>
      </c>
      <c r="D10" s="14">
        <v>2</v>
      </c>
      <c r="E10" s="14" t="s">
        <v>134</v>
      </c>
      <c r="F10" s="14">
        <v>2</v>
      </c>
      <c r="G10" s="14" t="s">
        <v>179</v>
      </c>
      <c r="H10" s="3"/>
    </row>
    <row r="11" spans="1:8" s="31" customFormat="1" ht="48" customHeight="1">
      <c r="A11" s="44">
        <v>45</v>
      </c>
      <c r="B11" s="14" t="s">
        <v>38</v>
      </c>
      <c r="C11" s="14" t="s">
        <v>59</v>
      </c>
      <c r="D11" s="14">
        <v>2</v>
      </c>
      <c r="E11" s="14" t="s">
        <v>142</v>
      </c>
      <c r="F11" s="14">
        <v>0</v>
      </c>
      <c r="G11" s="14" t="s">
        <v>156</v>
      </c>
      <c r="H11" s="3"/>
    </row>
    <row r="12" spans="1:8" s="31" customFormat="1" ht="69" customHeight="1">
      <c r="A12" s="44">
        <v>46</v>
      </c>
      <c r="B12" s="14" t="s">
        <v>39</v>
      </c>
      <c r="C12" s="14" t="s">
        <v>40</v>
      </c>
      <c r="D12" s="14">
        <v>4</v>
      </c>
      <c r="E12" s="14" t="s">
        <v>134</v>
      </c>
      <c r="F12" s="14">
        <v>4</v>
      </c>
      <c r="G12" s="14" t="s">
        <v>155</v>
      </c>
      <c r="H12" s="3"/>
    </row>
    <row r="13" spans="1:8" s="31" customFormat="1" ht="60.75" customHeight="1">
      <c r="A13" s="44">
        <v>47</v>
      </c>
      <c r="B13" s="14" t="s">
        <v>66</v>
      </c>
      <c r="C13" s="14" t="s">
        <v>6</v>
      </c>
      <c r="D13" s="14">
        <v>2</v>
      </c>
      <c r="E13" s="14" t="s">
        <v>134</v>
      </c>
      <c r="F13" s="14">
        <v>2</v>
      </c>
      <c r="G13" s="14" t="s">
        <v>180</v>
      </c>
      <c r="H13" s="3"/>
    </row>
    <row r="14" spans="1:8" s="31" customFormat="1" ht="45.75" customHeight="1">
      <c r="A14" s="44">
        <v>48</v>
      </c>
      <c r="B14" s="14" t="s">
        <v>25</v>
      </c>
      <c r="C14" s="14" t="s">
        <v>26</v>
      </c>
      <c r="D14" s="14">
        <v>2</v>
      </c>
      <c r="E14" s="14" t="s">
        <v>142</v>
      </c>
      <c r="F14" s="14">
        <v>0</v>
      </c>
      <c r="G14" s="14" t="s">
        <v>146</v>
      </c>
      <c r="H14" s="3"/>
    </row>
    <row r="15" spans="1:8" s="31" customFormat="1" ht="57" customHeight="1">
      <c r="A15" s="44">
        <v>49</v>
      </c>
      <c r="B15" s="14" t="s">
        <v>61</v>
      </c>
      <c r="C15" s="14" t="s">
        <v>27</v>
      </c>
      <c r="D15" s="14">
        <v>2</v>
      </c>
      <c r="E15" s="14" t="s">
        <v>142</v>
      </c>
      <c r="F15" s="14">
        <v>0</v>
      </c>
      <c r="G15" s="14" t="s">
        <v>181</v>
      </c>
      <c r="H15" s="3"/>
    </row>
    <row r="16" spans="1:8" ht="21.75" customHeight="1">
      <c r="A16" s="55" t="s">
        <v>33</v>
      </c>
      <c r="B16" s="56"/>
      <c r="C16" s="56"/>
      <c r="D16" s="45">
        <f>SUM(D2:D15)</f>
        <v>30</v>
      </c>
      <c r="E16" s="45"/>
      <c r="F16" s="45">
        <f>SUM(F2:F15)</f>
        <v>19</v>
      </c>
      <c r="G16" s="45"/>
      <c r="H16" s="45"/>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workbookViewId="0" topLeftCell="C1">
      <selection activeCell="H15" sqref="H15"/>
    </sheetView>
  </sheetViews>
  <sheetFormatPr defaultColWidth="11.57421875" defaultRowHeight="15"/>
  <cols>
    <col min="1" max="1" width="11.421875" style="0" customWidth="1"/>
    <col min="2" max="2" width="89.421875" style="0" customWidth="1"/>
    <col min="3" max="3" width="72.421875" style="0" customWidth="1"/>
    <col min="4" max="5" width="13.28125" style="0" customWidth="1"/>
    <col min="6" max="6" width="11.421875" style="0" customWidth="1"/>
    <col min="7" max="7" width="24.140625" style="0" customWidth="1"/>
    <col min="8" max="8" width="26.8515625" style="0" customWidth="1"/>
    <col min="9" max="16384" width="11.421875" style="0" customWidth="1"/>
  </cols>
  <sheetData>
    <row r="1" spans="1:8" ht="18">
      <c r="A1" s="87" t="s">
        <v>0</v>
      </c>
      <c r="B1" s="88"/>
      <c r="C1" s="18" t="s">
        <v>116</v>
      </c>
      <c r="D1" s="19" t="s">
        <v>1</v>
      </c>
      <c r="E1" s="19" t="s">
        <v>105</v>
      </c>
      <c r="F1" s="19" t="s">
        <v>31</v>
      </c>
      <c r="G1" s="19" t="s">
        <v>16</v>
      </c>
      <c r="H1" s="19" t="s">
        <v>17</v>
      </c>
    </row>
    <row r="2" spans="1:8" s="31" customFormat="1" ht="60" customHeight="1">
      <c r="A2" s="30">
        <v>50</v>
      </c>
      <c r="B2" s="14" t="s">
        <v>83</v>
      </c>
      <c r="C2" s="14" t="s">
        <v>130</v>
      </c>
      <c r="D2" s="15">
        <v>2</v>
      </c>
      <c r="E2" s="15" t="s">
        <v>134</v>
      </c>
      <c r="F2" s="15">
        <v>2</v>
      </c>
      <c r="G2" s="15" t="s">
        <v>182</v>
      </c>
      <c r="H2" s="3"/>
    </row>
    <row r="3" spans="1:8" s="31" customFormat="1" ht="58.5" customHeight="1">
      <c r="A3" s="30">
        <v>51</v>
      </c>
      <c r="B3" s="14" t="s">
        <v>60</v>
      </c>
      <c r="C3" s="14" t="s">
        <v>2</v>
      </c>
      <c r="D3" s="15">
        <v>2</v>
      </c>
      <c r="E3" s="15" t="s">
        <v>144</v>
      </c>
      <c r="F3" s="15">
        <v>1</v>
      </c>
      <c r="G3" s="15" t="s">
        <v>183</v>
      </c>
      <c r="H3" s="3"/>
    </row>
    <row r="4" spans="1:8" s="31" customFormat="1" ht="74.25" customHeight="1">
      <c r="A4" s="30">
        <v>52</v>
      </c>
      <c r="B4" s="14" t="s">
        <v>35</v>
      </c>
      <c r="C4" s="14" t="s">
        <v>42</v>
      </c>
      <c r="D4" s="32">
        <v>2</v>
      </c>
      <c r="E4" s="32" t="s">
        <v>142</v>
      </c>
      <c r="F4" s="32">
        <v>0</v>
      </c>
      <c r="G4" s="15" t="s">
        <v>146</v>
      </c>
      <c r="H4" s="3"/>
    </row>
    <row r="5" spans="1:8" s="31" customFormat="1" ht="51.75" customHeight="1">
      <c r="A5" s="30">
        <v>53</v>
      </c>
      <c r="B5" s="14" t="s">
        <v>122</v>
      </c>
      <c r="C5" s="14" t="s">
        <v>43</v>
      </c>
      <c r="D5" s="15">
        <v>2</v>
      </c>
      <c r="E5" s="15" t="s">
        <v>142</v>
      </c>
      <c r="F5" s="15">
        <v>0</v>
      </c>
      <c r="G5" s="47" t="s">
        <v>184</v>
      </c>
      <c r="H5" s="3"/>
    </row>
    <row r="6" spans="1:8" s="31" customFormat="1" ht="18">
      <c r="A6" s="53" t="s">
        <v>33</v>
      </c>
      <c r="B6" s="53"/>
      <c r="C6" s="53"/>
      <c r="D6" s="54">
        <f>SUM(D2:D5)</f>
        <v>8</v>
      </c>
      <c r="E6" s="54"/>
      <c r="F6" s="54">
        <f>SUM(F2:F5)</f>
        <v>3</v>
      </c>
      <c r="G6" s="53"/>
      <c r="H6" s="53"/>
    </row>
  </sheetData>
  <sheetProtection/>
  <mergeCells count="1">
    <mergeCell ref="A1:B1"/>
  </mergeCell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H10"/>
  <sheetViews>
    <sheetView zoomScale="85" zoomScaleNormal="85" workbookViewId="0" topLeftCell="A1">
      <selection activeCell="G4" sqref="G4"/>
    </sheetView>
  </sheetViews>
  <sheetFormatPr defaultColWidth="11.57421875" defaultRowHeight="15"/>
  <cols>
    <col min="1" max="1" width="11.421875" style="0" customWidth="1"/>
    <col min="2" max="2" width="91.421875" style="0" customWidth="1"/>
    <col min="3" max="3" width="35.7109375" style="0" customWidth="1"/>
    <col min="4" max="5" width="12.140625" style="0" customWidth="1"/>
    <col min="6" max="6" width="11.421875" style="0" customWidth="1"/>
    <col min="7" max="7" width="40.421875" style="0" customWidth="1"/>
    <col min="8" max="8" width="29.421875" style="0" customWidth="1"/>
    <col min="9" max="16384" width="11.421875" style="0" customWidth="1"/>
  </cols>
  <sheetData>
    <row r="1" spans="1:8" ht="18">
      <c r="A1" s="83" t="s">
        <v>0</v>
      </c>
      <c r="B1" s="84"/>
      <c r="C1" s="18" t="s">
        <v>116</v>
      </c>
      <c r="D1" s="49" t="s">
        <v>1</v>
      </c>
      <c r="E1" s="49" t="s">
        <v>105</v>
      </c>
      <c r="F1" s="49" t="s">
        <v>31</v>
      </c>
      <c r="G1" s="49" t="s">
        <v>16</v>
      </c>
      <c r="H1" s="49" t="s">
        <v>17</v>
      </c>
    </row>
    <row r="2" spans="1:8" ht="51.75" customHeight="1">
      <c r="A2" s="30">
        <v>54</v>
      </c>
      <c r="B2" s="33" t="s">
        <v>63</v>
      </c>
      <c r="C2" s="33" t="s">
        <v>92</v>
      </c>
      <c r="D2" s="15">
        <v>2</v>
      </c>
      <c r="E2" s="15" t="s">
        <v>134</v>
      </c>
      <c r="F2" s="15">
        <v>2</v>
      </c>
      <c r="G2" s="15" t="s">
        <v>185</v>
      </c>
      <c r="H2" s="2"/>
    </row>
    <row r="3" spans="1:8" ht="51.75" customHeight="1">
      <c r="A3" s="30">
        <v>55</v>
      </c>
      <c r="B3" s="33" t="s">
        <v>36</v>
      </c>
      <c r="C3" s="33" t="s">
        <v>92</v>
      </c>
      <c r="D3" s="15">
        <v>2</v>
      </c>
      <c r="E3" s="15" t="s">
        <v>134</v>
      </c>
      <c r="F3" s="15">
        <v>2</v>
      </c>
      <c r="G3" s="15" t="s">
        <v>186</v>
      </c>
      <c r="H3" s="2"/>
    </row>
    <row r="4" spans="1:8" ht="42" customHeight="1">
      <c r="A4" s="30">
        <v>56</v>
      </c>
      <c r="B4" s="33" t="s">
        <v>37</v>
      </c>
      <c r="C4" s="33" t="s">
        <v>92</v>
      </c>
      <c r="D4" s="15">
        <v>2</v>
      </c>
      <c r="E4" s="15" t="s">
        <v>134</v>
      </c>
      <c r="F4" s="15">
        <v>2</v>
      </c>
      <c r="G4" s="15" t="s">
        <v>187</v>
      </c>
      <c r="H4" s="2"/>
    </row>
    <row r="5" spans="1:8" ht="47.25" customHeight="1">
      <c r="A5" s="30">
        <v>57</v>
      </c>
      <c r="B5" s="33" t="s">
        <v>93</v>
      </c>
      <c r="C5" s="33" t="s">
        <v>92</v>
      </c>
      <c r="D5" s="15">
        <v>2</v>
      </c>
      <c r="E5" s="15" t="s">
        <v>134</v>
      </c>
      <c r="F5" s="15">
        <v>2</v>
      </c>
      <c r="G5" s="15" t="s">
        <v>189</v>
      </c>
      <c r="H5" s="2"/>
    </row>
    <row r="6" spans="1:8" ht="47.25" customHeight="1">
      <c r="A6" s="30">
        <v>58</v>
      </c>
      <c r="B6" s="33" t="s">
        <v>131</v>
      </c>
      <c r="C6" s="33" t="s">
        <v>92</v>
      </c>
      <c r="D6" s="15">
        <v>2</v>
      </c>
      <c r="E6" s="15" t="s">
        <v>144</v>
      </c>
      <c r="F6" s="15">
        <v>1</v>
      </c>
      <c r="G6" s="15" t="s">
        <v>150</v>
      </c>
      <c r="H6" s="2"/>
    </row>
    <row r="7" spans="1:8" ht="35.25" customHeight="1">
      <c r="A7" s="30">
        <v>59</v>
      </c>
      <c r="B7" s="33" t="s">
        <v>28</v>
      </c>
      <c r="C7" s="33" t="s">
        <v>92</v>
      </c>
      <c r="D7" s="15">
        <v>2</v>
      </c>
      <c r="E7" s="15" t="s">
        <v>134</v>
      </c>
      <c r="F7" s="15">
        <v>2</v>
      </c>
      <c r="G7" s="15" t="s">
        <v>188</v>
      </c>
      <c r="H7" s="2"/>
    </row>
    <row r="8" spans="1:8" ht="59.25" customHeight="1">
      <c r="A8" s="30">
        <v>60</v>
      </c>
      <c r="B8" s="33" t="s">
        <v>91</v>
      </c>
      <c r="C8" s="33" t="s">
        <v>92</v>
      </c>
      <c r="D8" s="15">
        <v>2</v>
      </c>
      <c r="E8" s="15" t="s">
        <v>134</v>
      </c>
      <c r="F8" s="15">
        <v>2</v>
      </c>
      <c r="G8" s="15" t="s">
        <v>149</v>
      </c>
      <c r="H8" s="2"/>
    </row>
    <row r="9" spans="1:8" ht="55.5" customHeight="1">
      <c r="A9" s="30">
        <v>61</v>
      </c>
      <c r="B9" s="34" t="s">
        <v>3</v>
      </c>
      <c r="C9" s="33" t="s">
        <v>92</v>
      </c>
      <c r="D9" s="15">
        <v>2</v>
      </c>
      <c r="E9" s="15" t="s">
        <v>134</v>
      </c>
      <c r="F9" s="15">
        <v>2</v>
      </c>
      <c r="G9" s="15" t="s">
        <v>190</v>
      </c>
      <c r="H9" s="2"/>
    </row>
    <row r="10" spans="1:8" ht="18">
      <c r="A10" s="6" t="s">
        <v>33</v>
      </c>
      <c r="B10" s="53"/>
      <c r="C10" s="7"/>
      <c r="D10" s="4">
        <f>SUM(D2:D9)</f>
        <v>16</v>
      </c>
      <c r="E10" s="4"/>
      <c r="F10" s="4">
        <f>SUM(F2:F9)</f>
        <v>15</v>
      </c>
      <c r="G10" s="4"/>
      <c r="H10" s="4"/>
    </row>
  </sheetData>
  <sheetProtection/>
  <mergeCells count="1">
    <mergeCell ref="A1:B1"/>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MK</cp:lastModifiedBy>
  <cp:lastPrinted>2011-09-20T20:28:28Z</cp:lastPrinted>
  <dcterms:created xsi:type="dcterms:W3CDTF">2010-08-23T12:04:41Z</dcterms:created>
  <dcterms:modified xsi:type="dcterms:W3CDTF">2012-07-19T19:22:53Z</dcterms:modified>
  <cp:category/>
  <cp:version/>
  <cp:contentType/>
  <cp:contentStatus/>
</cp:coreProperties>
</file>