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65516" windowWidth="21640" windowHeight="1466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<sst xmlns="http://schemas.openxmlformats.org/spreadsheetml/2006/main" count="315" uniqueCount="190">
  <si>
    <t>9(5): "An information access officer who fails to respond to a request for information within the prescribed time commits an offence and is liable, on conviction, to a fine not exceeding fifty thousand shillings or imprisonment for three months, or to both." Also - sanctions for defacing or destroying information under request under art. 18. 23(6) also contains a penalty for obstructing the work of the commission.See also 10(5), 18 and 23(6).</t>
  </si>
  <si>
    <t>Public interest test under s 6(4) says the entity "may be required", not that it must. Sound too close to being discretionary for full points.</t>
  </si>
  <si>
    <t>s 6(7) has a specific penalty for wrongfully disclosing information, but s 16(8) provides a public interest defence. But only one point since it doesn't include good faith disclosures. s 19 also has some protection against defamation.</t>
  </si>
  <si>
    <t>s 17. Also, 27(2)(e).</t>
  </si>
  <si>
    <t>Procedures are spelled out in s. 11 of the COAJ and are relatively robust, involving a selection panel including non-political entities such as the Public Service Commission, the Association of Professional Societies in East Africa and the National Council for Persons with Disabilities. The members serve a single term of six years with no possibility of reappointment, and may only be removed in line with the procedure spelled out in s. 251 of the constitution, which requires robust procedures including the approval of the national assembly and the president, as well as the appointment of a special tribunal to investigate the matter.</t>
  </si>
  <si>
    <t xml:space="preserve">8(c) of COAJ says that they report to the National Assembly. s. 47 of COAJ act says that the commission's budget is approved by the National assembly. </t>
  </si>
  <si>
    <t>Professional requirements in s. 10 of the COAJ act. Also prohibits members of governance bodies of political psies, local authorities, county assemblymen or MPs.</t>
  </si>
  <si>
    <t>s. 23 - can demand any document, issue summonses and question any person, but cannot inspect premises. 24 extends similar powers to other public officers working for the commission. 26(e) of the COAJ Act mentions they can inspect premises "on order of the court" - but this isn't quite enough for full points.</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</si>
  <si>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</si>
  <si>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This is not mentioned.</t>
  </si>
  <si>
    <t>Not in the act - though it is unclear whether this is already contained within the COAJ's regulations.</t>
  </si>
  <si>
    <t xml:space="preserve">5(1)(a)(vii) requires the production of a guide "sufficient to enable any person wishing to apply for information under this Act to identify the classes of information held by it, the subjects to which they relate, the location of any indexes to be consulted by any person" </t>
  </si>
  <si>
    <t xml:space="preserve">Name of the law and link: Freedom of Information Bill 2014 (draft). Also see Kenya's constitution, available at: http://www.right2info.org/resources/publications/laws-1/kenya-constitution-2010 and the Commission on Administrative Justice Act available at: http://kenyalaw.org/kl/fileadmin/pdfdownloads/Acts/CommissiononAdministrativeJustice_Act_No23of2011.pdf </t>
  </si>
  <si>
    <t>6(1)(f) - slightly overbroad.</t>
  </si>
  <si>
    <t>Country:  Kenya (draft)</t>
  </si>
  <si>
    <t>section 4(4)</t>
  </si>
  <si>
    <t>s 3: "accountability, transparency and public participation and access to information". Also see the "memorandum of objects and reasons" at the end.</t>
  </si>
  <si>
    <t>s. 2 definition of "information" as: "all records held by a public entity, regardless of the form in which the information is stored, its source or the date of production"</t>
  </si>
  <si>
    <t>s 2 definition of "public entity". See also Art. 260 of the constitution.</t>
  </si>
  <si>
    <t>Public money is covered by the s 2 definition, but no mention of public functions. This is hinted at through the defnition of "private body", and its appearance in many sections pertaining to access, but not explicitly spelled out in the main access provision in s 4. This should be remedied since, at the moment, the right only applies to private bodies where it is necessary for the exercise of a right or fundamental freedom.</t>
  </si>
  <si>
    <t xml:space="preserve">Procedures in s 10 are clear and appropriate, but the use of "may" means the decision to transfer is not mandatory. </t>
  </si>
  <si>
    <t xml:space="preserve">s 9 - 21 days. Presumably calendar days, not working days, since "working days" are specifically referenced elsewhere. </t>
  </si>
  <si>
    <t>s 12</t>
  </si>
  <si>
    <t>All s 6 exceptions are harm tested.</t>
  </si>
  <si>
    <t xml:space="preserve">This is suggested, to some degree, by the fact that 8(1) only refers to a need to provide information sufficient to identify the information under request, but not clear enough for a point here. </t>
  </si>
  <si>
    <t>9(1) - "as soon as possible"</t>
  </si>
  <si>
    <t>11(3) suggests this should be done "wherever practicable", but again the use of "may" implies that officials are not required to do so.</t>
  </si>
  <si>
    <t>12(2) and (3) - set centrally by the Cabinet Secretary, and fees are optional.</t>
  </si>
  <si>
    <t>No extensions.</t>
  </si>
  <si>
    <t>14(1)</t>
  </si>
  <si>
    <t>16(1) - 3 - whistleblower protection</t>
  </si>
  <si>
    <t>Promotion is included among the Commission's duties in 21(1)(d)</t>
  </si>
  <si>
    <t>21(3)</t>
  </si>
  <si>
    <t>22(c) has very wide latitude for the commission on this front.</t>
  </si>
  <si>
    <t>23(3)</t>
  </si>
  <si>
    <t>25(1)</t>
  </si>
  <si>
    <t>27(2)(d) leaves this subject to future regulations by the Cabinet Secretary - but this should be handled in the law itself.</t>
  </si>
  <si>
    <t>27(2)(f) - specific procedures are to be resolved through regulation, but it seems implied no lawyer will be required. No mention of fees. It's unlikely there will be a cost, but this nonetheless needs to be clarified.</t>
  </si>
  <si>
    <t>27(2)(g) leaves this to be determined by future regulations.</t>
  </si>
  <si>
    <t>Not mentioned.</t>
  </si>
  <si>
    <t>Not mentioned - though several laws are amended by the Bill.</t>
  </si>
  <si>
    <t>Not mentioned - though this it is implied that this will be done in some instances by the reference to an "edited copy" in section 11(1)(b)</t>
  </si>
  <si>
    <t>No - according to section 11, responses only seem to be required where a decision is taken to provide the information.</t>
  </si>
  <si>
    <t xml:space="preserve">14(1). This responsibility is delegated to the Commission on Adminstrative Justic. </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</si>
  <si>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</si>
  <si>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</si>
  <si>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</si>
  <si>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</si>
  <si>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</si>
  <si>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</si>
  <si>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</si>
  <si>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</si>
  <si>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
Score 1 point for sanctions for underming right, 1 point for destruction of documents </t>
  </si>
  <si>
    <t>Public authorities are required to create and update lists or registers of the documents in their possession, and to make these public.</t>
  </si>
  <si>
    <t>Person in charge: Michael Karanicolas</t>
  </si>
  <si>
    <t>Yes</t>
  </si>
  <si>
    <t xml:space="preserve">Constitution Article 35: http://www.right2info.org/resources/publications/laws-1/kenya-constitution-2010 </t>
  </si>
  <si>
    <t>No</t>
  </si>
  <si>
    <t xml:space="preserve">Yes </t>
  </si>
  <si>
    <t>Statement of principles mentions that it's a constitutional right, which implies a broad interpretation.</t>
  </si>
  <si>
    <t>4(1) - only citizens</t>
  </si>
  <si>
    <t>Protected by section 4(2), which states that the person's reason for access doesn't effect their right.</t>
  </si>
  <si>
    <t>Partially</t>
  </si>
  <si>
    <t xml:space="preserve">Partially </t>
  </si>
  <si>
    <t>6(1)(f) limits deliberative information to matters where no final decision has been taken, and 6(6) has a presumption that information more than 30 years old is no longer exempt. Together these are worth a point.</t>
  </si>
  <si>
    <t>7(1) - resposibility goes to the CEO, unless it's delegated.</t>
  </si>
  <si>
    <t>8(2)</t>
  </si>
  <si>
    <t xml:space="preserve">Section 8 states that requests must contain information sufficient to identify the information and that forms are not required. </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</si>
  <si>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</si>
  <si>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</si>
  <si>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</si>
  <si>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</si>
  <si>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</si>
  <si>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</si>
  <si>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xml:space="preserve">
Score 1 point if the law only applies to administrative documents, 2-3 points if some bodies excluded, 4 points if all judicial branch at all levels of government</t>
  </si>
  <si>
    <t>Requesters have a right to access both information and records/documents (i.e. a right both to ask for information and to apply for specific documents).</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</si>
  <si>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</si>
  <si>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</si>
  <si>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</si>
  <si>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</si>
  <si>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</si>
  <si>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</si>
  <si>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</si>
  <si>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</si>
  <si>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</si>
  <si>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</si>
  <si>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</si>
  <si>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</si>
  <si>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</si>
  <si>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</si>
  <si>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There is a severability clause so that where only part of a record is covered by an exception the remainder must be disclosed. </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</si>
  <si>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</si>
  <si>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</si>
  <si>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Findings</t>
  </si>
  <si>
    <t xml:space="preserve">Max 2 points. Considerations include that there is no requirement to state that the request is under the RTI law, nor to use an official form, nor to identify the document being sought. </t>
  </si>
  <si>
    <t>Public authorities are required to respond to requests as soon as possible.</t>
  </si>
  <si>
    <t>Sanctions may be imposed on those who wilfully act to undermine the right to information, including through the unauthorised destruction of information.</t>
  </si>
  <si>
    <t>    Public officials are required to provide assistance to requesters who require it because of special needs, for example because they are illiterate or disabled.</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</si>
  <si>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</si>
  <si>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</si>
  <si>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</si>
  <si>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</si>
  <si>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</si>
  <si>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</si>
  <si>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Public authorities are required to report annually on the actions they have taken to implement their disclosure obligations. This includes statistics on requests received and how they were dealt with.</t>
  </si>
  <si>
    <t>Score Y/N, Y=2 points</t>
  </si>
  <si>
    <t>A system is in place whereby minimum standards regarding the management of records are set and applied.</t>
  </si>
  <si>
    <t>There are prohibitions on individuals with strong political connections from being appointed to this body and requirements of professional expertise.</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</si>
  <si>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</si>
  <si>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</si>
  <si>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</si>
  <si>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</si>
  <si>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</si>
  <si>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</si>
  <si>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 xml:space="preserve"> There are no limitations on or charges for reuse of information received from public bodies, except where a third party (which is not a public authority) holds a legally-protected copyright over the information.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</si>
  <si>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</si>
  <si>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</si>
  <si>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</si>
  <si>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</si>
  <si>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In deciding an appeal, the independent oversight body has the power to order appropriate remedies for the requester, including the declassification of information. </t>
  </si>
  <si>
    <t xml:space="preserve">
1 for partial, 2 for fully</t>
  </si>
  <si>
    <t>The right of access applies to the judicial branch, including both administrative and other information, with no bodies excluded.</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</si>
  <si>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</si>
  <si>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</si>
  <si>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</si>
  <si>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</si>
  <si>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</si>
  <si>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</si>
  <si>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</si>
  <si>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</si>
  <si>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</si>
  <si>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</si>
  <si>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</si>
  <si>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</si>
  <si>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</si>
  <si>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</si>
  <si>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There is a system for redressing the problem of public authorities which systematically fail to disclose information or underperform (either through imposing sanctions on them or requiring remedial actions of them).</t>
  </si>
  <si>
    <t>The external appellate body has the power to impose appropriate structural measures on the public authority (e.g. to conduct more training or to engage in better record management)</t>
  </si>
  <si>
    <t>Score 2 points if the internal appeal fulfills these criteria, 1 point if an appeal is offered that does not fulfill this criteria, 0 for no internal appeals.</t>
  </si>
  <si>
    <t xml:space="preserve"> Public authorities are required to appoint dedicated officials (information officers) or units with a responsibility for ensuring that they comply with their information disclosure obligations.</t>
  </si>
  <si>
    <t>Score 1 point if the law only applies to administrative documents, 2-3 points if some bodies excluded, 4 points if all legislative branch at all levels of government</t>
  </si>
  <si>
    <t>Public awareness-raising efforts (e.g. producing a guide for the public or introducing RTI awareness into schools) are required to be undertaken by law.</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</si>
  <si>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</si>
  <si>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</si>
  <si>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</si>
  <si>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</si>
  <si>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</si>
  <si>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</si>
  <si>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</si>
  <si>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</si>
  <si>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</si>
  <si>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</si>
  <si>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Public officials are required provide assistance to help requesters formulate their requests, or to contact and assist requesters where requests that have been made are vague, unduly broad or otherwise need clarification.</t>
  </si>
  <si>
    <t>Article/Section</t>
  </si>
  <si>
    <t>Comments</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</si>
  <si>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</si>
  <si>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</si>
  <si>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</si>
  <si>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7. Promotional Measures</t>
  </si>
  <si>
    <t>6. Sanctions and Protections</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</si>
  <si>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</si>
  <si>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</si>
  <si>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</si>
  <si>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</si>
  <si>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</si>
  <si>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</si>
  <si>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</si>
  <si>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</si>
  <si>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</si>
  <si>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</si>
  <si>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</si>
  <si>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</si>
  <si>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</si>
  <si>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</si>
  <si>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Indicator</t>
  </si>
  <si>
    <t>Maximum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</si>
  <si>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</si>
  <si>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</si>
  <si>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</si>
  <si>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</si>
  <si>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</si>
  <si>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</si>
  <si>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</si>
  <si>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</si>
  <si>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</si>
  <si>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</si>
  <si>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</si>
  <si>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</si>
  <si>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</si>
  <si>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Score: 105</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</si>
</sst>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1">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12"/>
      <color indexed="8"/>
      <name val="Verdana"/>
      <family val="2"/>
    </font>
    <font>
      <sz val="8"/>
      <name val="Verdana"/>
      <family val="0"/>
    </font>
    <font>
      <u val="single"/>
      <sz val="9.35"/>
      <color indexed="12"/>
      <name val="Calibri"/>
      <family val="2"/>
    </font>
    <font>
      <u val="single"/>
      <sz val="9.35"/>
      <color indexed="36"/>
      <name val="Calibri"/>
      <family val="2"/>
    </font>
    <font>
      <sz val="8"/>
      <name val="Calibri"/>
      <family val="2"/>
    </font>
    <font>
      <b/>
      <sz val="15"/>
      <color indexed="62"/>
      <name val="Calibri"/>
      <family val="2"/>
    </font>
    <font>
      <b/>
      <sz val="11"/>
      <color indexed="62"/>
      <name val="Calibri"/>
      <family val="2"/>
    </font>
    <font>
      <b/>
      <sz val="18"/>
      <color indexed="62"/>
      <name val="Cambri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28" fillId="7" borderId="0" applyNumberFormat="0" applyBorder="0" applyAlignment="0" applyProtection="0"/>
    <xf numFmtId="0" fontId="28" fillId="9" borderId="0" applyNumberFormat="0" applyBorder="0" applyAlignment="0" applyProtection="0"/>
    <xf numFmtId="0" fontId="28" fillId="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4" borderId="0" applyNumberFormat="0" applyBorder="0" applyAlignment="0" applyProtection="0"/>
    <xf numFmtId="0" fontId="29" fillId="7" borderId="0" applyNumberFormat="0" applyBorder="0" applyAlignment="0" applyProtection="0"/>
    <xf numFmtId="0" fontId="29" fillId="12" borderId="0" applyNumberFormat="0" applyBorder="0" applyAlignment="0" applyProtection="0"/>
    <xf numFmtId="0" fontId="29" fillId="3"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30" fillId="18" borderId="0" applyNumberFormat="0" applyBorder="0" applyAlignment="0" applyProtection="0"/>
    <xf numFmtId="0" fontId="31" fillId="2" borderId="1" applyNumberFormat="0" applyAlignment="0" applyProtection="0"/>
    <xf numFmtId="0" fontId="3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4" fillId="20" borderId="0" applyNumberFormat="0" applyBorder="0" applyAlignment="0" applyProtection="0"/>
    <xf numFmtId="0" fontId="14" fillId="0" borderId="3" applyNumberFormat="0" applyFill="0" applyAlignment="0" applyProtection="0"/>
    <xf numFmtId="0" fontId="23"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1" fillId="0" borderId="0" applyNumberFormat="0" applyFill="0" applyBorder="0" applyAlignment="0" applyProtection="0"/>
    <xf numFmtId="0" fontId="35" fillId="21"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0" fillId="23" borderId="7" applyNumberFormat="0" applyFont="0" applyAlignment="0" applyProtection="0"/>
    <xf numFmtId="0" fontId="38" fillId="2"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8">
    <xf numFmtId="0" fontId="0" fillId="0" borderId="0" xfId="0" applyAlignment="1">
      <alignment/>
    </xf>
    <xf numFmtId="0" fontId="4" fillId="0" borderId="0" xfId="0" applyFont="1" applyAlignment="1">
      <alignment/>
    </xf>
    <xf numFmtId="0" fontId="0" fillId="0" borderId="10" xfId="0" applyBorder="1" applyAlignment="1">
      <alignment/>
    </xf>
    <xf numFmtId="0" fontId="0" fillId="0" borderId="10" xfId="0" applyFill="1" applyBorder="1" applyAlignment="1">
      <alignment/>
    </xf>
    <xf numFmtId="0" fontId="0" fillId="24" borderId="10" xfId="0" applyFill="1" applyBorder="1" applyAlignment="1">
      <alignment/>
    </xf>
    <xf numFmtId="0" fontId="5" fillId="0" borderId="0" xfId="0" applyFont="1" applyAlignment="1">
      <alignment/>
    </xf>
    <xf numFmtId="0" fontId="5" fillId="24" borderId="11" xfId="0" applyFont="1" applyFill="1" applyBorder="1" applyAlignment="1">
      <alignment/>
    </xf>
    <xf numFmtId="0" fontId="5" fillId="24"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24" borderId="12" xfId="0" applyFont="1" applyFill="1" applyBorder="1" applyAlignment="1">
      <alignment/>
    </xf>
    <xf numFmtId="0" fontId="6" fillId="24"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0" borderId="10" xfId="0" applyFill="1" applyBorder="1" applyAlignment="1">
      <alignment horizontal="center" vertical="center"/>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0" fillId="0" borderId="10" xfId="0" applyFill="1" applyBorder="1" applyAlignment="1">
      <alignment horizontal="left"/>
    </xf>
    <xf numFmtId="0" fontId="0" fillId="0" borderId="10" xfId="0" applyFill="1" applyBorder="1" applyAlignment="1">
      <alignment/>
    </xf>
    <xf numFmtId="0" fontId="0" fillId="0" borderId="10" xfId="0" applyFill="1" applyBorder="1" applyAlignment="1">
      <alignment wrapText="1"/>
    </xf>
    <xf numFmtId="0" fontId="0" fillId="2" borderId="10" xfId="0" applyFill="1" applyBorder="1" applyAlignment="1">
      <alignment horizontal="center" vertical="center"/>
    </xf>
    <xf numFmtId="0" fontId="6" fillId="2" borderId="10" xfId="0" applyFont="1" applyFill="1" applyBorder="1" applyAlignment="1">
      <alignment horizontal="left" wrapText="1"/>
    </xf>
    <xf numFmtId="0" fontId="0" fillId="2" borderId="10" xfId="0" applyFill="1" applyBorder="1" applyAlignment="1">
      <alignment/>
    </xf>
    <xf numFmtId="0" fontId="0" fillId="2" borderId="0" xfId="0" applyFill="1" applyAlignment="1">
      <alignment/>
    </xf>
    <xf numFmtId="0" fontId="6" fillId="0" borderId="10" xfId="0" applyFont="1" applyFill="1" applyBorder="1" applyAlignment="1">
      <alignment horizontal="center" vertical="center"/>
    </xf>
    <xf numFmtId="0" fontId="0" fillId="0" borderId="0" xfId="0" applyFill="1" applyAlignment="1">
      <alignment/>
    </xf>
    <xf numFmtId="0" fontId="6" fillId="0" borderId="10" xfId="0" applyFont="1" applyFill="1" applyBorder="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0" xfId="0" applyFont="1" applyFill="1" applyAlignment="1">
      <alignment horizontal="left" wrapText="1"/>
    </xf>
    <xf numFmtId="0" fontId="0" fillId="0" borderId="16" xfId="0" applyFill="1" applyBorder="1" applyAlignment="1">
      <alignment horizontal="center" vertical="center" wrapText="1"/>
    </xf>
    <xf numFmtId="0" fontId="6" fillId="0" borderId="16" xfId="0" applyFont="1" applyFill="1" applyBorder="1" applyAlignment="1">
      <alignment horizontal="left" wrapText="1"/>
    </xf>
    <xf numFmtId="0" fontId="0" fillId="0" borderId="16" xfId="0" applyFill="1" applyBorder="1" applyAlignment="1">
      <alignment horizontal="right"/>
    </xf>
    <xf numFmtId="0" fontId="6" fillId="0" borderId="16" xfId="0" applyFont="1" applyFill="1" applyBorder="1" applyAlignment="1">
      <alignment wrapText="1"/>
    </xf>
    <xf numFmtId="0" fontId="8" fillId="0" borderId="0" xfId="0" applyFont="1" applyAlignment="1">
      <alignment/>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9" fillId="0" borderId="10" xfId="0" applyFont="1" applyFill="1" applyBorder="1" applyAlignment="1">
      <alignment horizontal="center" wrapText="1"/>
    </xf>
    <xf numFmtId="0" fontId="6" fillId="24" borderId="10" xfId="0" applyFont="1" applyFill="1" applyBorder="1" applyAlignment="1">
      <alignment wrapText="1"/>
    </xf>
    <xf numFmtId="0" fontId="0" fillId="0" borderId="0" xfId="0" applyAlignment="1">
      <alignment wrapText="1"/>
    </xf>
    <xf numFmtId="0" fontId="6" fillId="2" borderId="10"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24" borderId="13" xfId="0" applyFont="1" applyFill="1" applyBorder="1" applyAlignment="1">
      <alignment/>
    </xf>
    <xf numFmtId="0" fontId="0" fillId="2" borderId="10" xfId="0" applyFill="1" applyBorder="1" applyAlignment="1">
      <alignment/>
    </xf>
    <xf numFmtId="0" fontId="5" fillId="24" borderId="11" xfId="0" applyFont="1" applyFill="1" applyBorder="1" applyAlignment="1">
      <alignment/>
    </xf>
    <xf numFmtId="0" fontId="5" fillId="24" borderId="10" xfId="0" applyFont="1" applyFill="1" applyBorder="1" applyAlignment="1">
      <alignment/>
    </xf>
    <xf numFmtId="0" fontId="0" fillId="24" borderId="10" xfId="0" applyFont="1" applyFill="1" applyBorder="1" applyAlignment="1">
      <alignment/>
    </xf>
    <xf numFmtId="0" fontId="5" fillId="24" borderId="10" xfId="0" applyFont="1" applyFill="1" applyBorder="1" applyAlignment="1">
      <alignment wrapText="1"/>
    </xf>
    <xf numFmtId="0" fontId="7" fillId="24" borderId="10" xfId="0" applyFont="1" applyFill="1" applyBorder="1" applyAlignment="1">
      <alignment wrapText="1"/>
    </xf>
    <xf numFmtId="0" fontId="6" fillId="0" borderId="17"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Border="1" applyAlignment="1">
      <alignment/>
    </xf>
    <xf numFmtId="0" fontId="6" fillId="0" borderId="18" xfId="0" applyFont="1" applyBorder="1" applyAlignment="1">
      <alignment horizontal="center" vertical="center"/>
    </xf>
    <xf numFmtId="0" fontId="6" fillId="0" borderId="10" xfId="0" applyFont="1" applyBorder="1" applyAlignment="1">
      <alignment horizontal="left" vertical="center" wrapText="1"/>
    </xf>
    <xf numFmtId="0" fontId="6" fillId="0" borderId="19" xfId="0" applyFont="1" applyBorder="1" applyAlignment="1">
      <alignment horizontal="left" vertical="center" wrapText="1"/>
    </xf>
    <xf numFmtId="0" fontId="6" fillId="0" borderId="19" xfId="0" applyFont="1" applyBorder="1" applyAlignment="1">
      <alignment/>
    </xf>
    <xf numFmtId="0" fontId="6" fillId="0" borderId="19" xfId="0" applyFont="1" applyFill="1" applyBorder="1" applyAlignment="1">
      <alignment horizontal="left" vertical="center" wrapText="1"/>
    </xf>
    <xf numFmtId="0" fontId="6" fillId="0" borderId="10" xfId="0" applyFont="1" applyFill="1" applyBorder="1" applyAlignment="1">
      <alignment wrapText="1"/>
    </xf>
    <xf numFmtId="0" fontId="4" fillId="0" borderId="0" xfId="0" applyFont="1" applyAlignment="1">
      <alignment/>
    </xf>
    <xf numFmtId="0" fontId="6" fillId="0" borderId="19" xfId="0" applyFont="1" applyBorder="1" applyAlignment="1">
      <alignment/>
    </xf>
    <xf numFmtId="0" fontId="6" fillId="0" borderId="19" xfId="0" applyFont="1" applyFill="1" applyBorder="1" applyAlignment="1">
      <alignment horizontal="right"/>
    </xf>
    <xf numFmtId="0" fontId="6" fillId="0" borderId="16" xfId="0" applyFont="1" applyFill="1" applyBorder="1" applyAlignment="1">
      <alignment horizontal="right"/>
    </xf>
    <xf numFmtId="0" fontId="6" fillId="0" borderId="10" xfId="0" applyFont="1" applyFill="1" applyBorder="1" applyAlignment="1">
      <alignment horizontal="left"/>
    </xf>
    <xf numFmtId="0" fontId="5" fillId="4" borderId="20" xfId="0" applyFont="1" applyFill="1" applyBorder="1" applyAlignment="1">
      <alignment/>
    </xf>
    <xf numFmtId="0" fontId="5" fillId="4" borderId="14" xfId="0" applyFont="1" applyFill="1" applyBorder="1" applyAlignment="1">
      <alignment/>
    </xf>
    <xf numFmtId="0" fontId="6" fillId="0" borderId="21"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right"/>
    </xf>
    <xf numFmtId="0" fontId="6" fillId="0" borderId="19" xfId="0" applyFont="1" applyFill="1" applyBorder="1" applyAlignment="1">
      <alignment horizontal="right"/>
    </xf>
    <xf numFmtId="0" fontId="6" fillId="0" borderId="10" xfId="0" applyFont="1" applyFill="1" applyBorder="1" applyAlignment="1">
      <alignment horizontal="right" wrapText="1"/>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5"/>
  <sheetViews>
    <sheetView tabSelected="1" workbookViewId="0" topLeftCell="A1">
      <selection activeCell="A12" sqref="A12"/>
    </sheetView>
  </sheetViews>
  <sheetFormatPr defaultColWidth="11.57421875" defaultRowHeight="15"/>
  <cols>
    <col min="1" max="1" width="36.140625" style="0" customWidth="1"/>
    <col min="2" max="3" width="16.140625" style="0" customWidth="1"/>
    <col min="4" max="16384" width="11.421875" style="0" customWidth="1"/>
  </cols>
  <sheetData>
    <row r="1" ht="18">
      <c r="A1" s="5" t="s">
        <v>157</v>
      </c>
    </row>
    <row r="4" ht="13.5">
      <c r="A4" s="1" t="s">
        <v>14</v>
      </c>
    </row>
    <row r="6" ht="13.5">
      <c r="A6" s="1" t="s">
        <v>12</v>
      </c>
    </row>
    <row r="7" ht="13.5">
      <c r="A7" s="66"/>
    </row>
    <row r="8" ht="13.5">
      <c r="A8" s="66"/>
    </row>
    <row r="9" ht="13.5">
      <c r="A9" s="1" t="s">
        <v>54</v>
      </c>
    </row>
    <row r="12" ht="13.5">
      <c r="A12" s="1"/>
    </row>
    <row r="15" ht="13.5">
      <c r="A15" s="1" t="s">
        <v>189</v>
      </c>
    </row>
    <row r="17" spans="1:3" ht="13.5">
      <c r="A17" s="12" t="s">
        <v>167</v>
      </c>
      <c r="B17" s="12" t="s">
        <v>171</v>
      </c>
      <c r="C17" s="12" t="s">
        <v>168</v>
      </c>
    </row>
    <row r="18" spans="1:3" ht="13.5">
      <c r="A18" s="9" t="s">
        <v>166</v>
      </c>
      <c r="B18" s="9">
        <f>'1. Right of Access'!D6</f>
        <v>6</v>
      </c>
      <c r="C18" s="15">
        <f>'1. Right of Access'!F6</f>
        <v>6</v>
      </c>
    </row>
    <row r="19" spans="1:5" ht="13.5">
      <c r="A19" s="9" t="s">
        <v>131</v>
      </c>
      <c r="B19" s="9">
        <f>'2. Scope'!D11</f>
        <v>30</v>
      </c>
      <c r="C19" s="9">
        <f>'2. Scope'!F11</f>
        <v>26</v>
      </c>
      <c r="E19" s="40"/>
    </row>
    <row r="20" spans="1:3" ht="13.5">
      <c r="A20" s="9" t="s">
        <v>130</v>
      </c>
      <c r="B20" s="9">
        <f>'3. Requesting Procedures '!D17</f>
        <v>30</v>
      </c>
      <c r="C20" s="15">
        <f>'3. Requesting Procedures '!F17</f>
        <v>19</v>
      </c>
    </row>
    <row r="21" spans="1:3" ht="13.5">
      <c r="A21" s="9" t="s">
        <v>112</v>
      </c>
      <c r="B21" s="9">
        <f>'4. Exceptions and Refusals  '!D10</f>
        <v>30</v>
      </c>
      <c r="C21" s="15">
        <f>'4. Exceptions and Refusals  '!F10</f>
        <v>17</v>
      </c>
    </row>
    <row r="22" spans="1:3" ht="13.5">
      <c r="A22" s="9" t="s">
        <v>129</v>
      </c>
      <c r="B22" s="9">
        <f>'5. Appeals '!D16</f>
        <v>30</v>
      </c>
      <c r="C22" s="15">
        <f>'5. Appeals '!F16</f>
        <v>20</v>
      </c>
    </row>
    <row r="23" spans="1:3" ht="13.5">
      <c r="A23" s="9" t="s">
        <v>159</v>
      </c>
      <c r="B23" s="9">
        <f>'6. Sanctions and Protections '!D6</f>
        <v>8</v>
      </c>
      <c r="C23" s="9">
        <f>'6. Sanctions and Protections '!F6</f>
        <v>5</v>
      </c>
    </row>
    <row r="24" spans="1:3" ht="13.5">
      <c r="A24" s="9" t="s">
        <v>158</v>
      </c>
      <c r="B24" s="9">
        <f>'7. Promotional Measures '!D10</f>
        <v>16</v>
      </c>
      <c r="C24" s="15">
        <f>'7. Promotional Measures '!F10</f>
        <v>12</v>
      </c>
    </row>
    <row r="25" spans="1:3" ht="13.5">
      <c r="A25" s="11" t="s">
        <v>169</v>
      </c>
      <c r="B25" s="11">
        <f>SUM(B18:B24)</f>
        <v>150</v>
      </c>
      <c r="C25" s="11">
        <f>SUM(C18:C24)</f>
        <v>105</v>
      </c>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workbookViewId="0" topLeftCell="B1">
      <selection activeCell="G5" sqref="G5"/>
    </sheetView>
  </sheetViews>
  <sheetFormatPr defaultColWidth="11.57421875" defaultRowHeight="15"/>
  <cols>
    <col min="1" max="1" width="11.421875" style="0" customWidth="1"/>
    <col min="2" max="2" width="72.7109375" style="0" customWidth="1"/>
    <col min="3" max="3" width="31.28125" style="0" customWidth="1"/>
    <col min="4" max="5" width="11.140625" style="0" customWidth="1"/>
    <col min="6" max="6" width="8.28125" style="0" customWidth="1"/>
    <col min="7" max="7" width="45.140625" style="0" customWidth="1"/>
    <col min="8" max="8" width="31.28125" style="0" customWidth="1"/>
    <col min="9" max="16384" width="11.421875" style="0" customWidth="1"/>
  </cols>
  <sheetData>
    <row r="1" spans="1:8" ht="18">
      <c r="A1" s="71" t="s">
        <v>174</v>
      </c>
      <c r="B1" s="72"/>
      <c r="C1" s="16" t="s">
        <v>77</v>
      </c>
      <c r="D1" s="17" t="s">
        <v>175</v>
      </c>
      <c r="E1" s="17" t="s">
        <v>93</v>
      </c>
      <c r="F1" s="17" t="s">
        <v>168</v>
      </c>
      <c r="G1" s="17" t="s">
        <v>153</v>
      </c>
      <c r="H1" s="17" t="s">
        <v>154</v>
      </c>
    </row>
    <row r="2" spans="1:8" ht="78">
      <c r="A2" s="56">
        <v>1</v>
      </c>
      <c r="B2" s="57" t="s">
        <v>116</v>
      </c>
      <c r="C2" s="57" t="s">
        <v>124</v>
      </c>
      <c r="D2" s="58">
        <v>2</v>
      </c>
      <c r="E2" s="15" t="s">
        <v>55</v>
      </c>
      <c r="F2" s="65">
        <v>2</v>
      </c>
      <c r="G2" s="14" t="s">
        <v>56</v>
      </c>
      <c r="H2" s="59"/>
    </row>
    <row r="3" spans="1:8" ht="39">
      <c r="A3" s="60">
        <v>2</v>
      </c>
      <c r="B3" s="61" t="s">
        <v>72</v>
      </c>
      <c r="C3" s="62" t="s">
        <v>71</v>
      </c>
      <c r="D3" s="63">
        <v>2</v>
      </c>
      <c r="E3" s="67" t="s">
        <v>55</v>
      </c>
      <c r="F3" s="14">
        <v>2</v>
      </c>
      <c r="G3" s="14" t="s">
        <v>15</v>
      </c>
      <c r="H3" s="59"/>
    </row>
    <row r="4" spans="1:8" ht="39.75">
      <c r="A4" s="73">
        <v>3</v>
      </c>
      <c r="B4" s="61" t="s">
        <v>127</v>
      </c>
      <c r="C4" s="61" t="s">
        <v>73</v>
      </c>
      <c r="D4" s="75">
        <v>2</v>
      </c>
      <c r="E4" s="69" t="s">
        <v>55</v>
      </c>
      <c r="F4" s="77">
        <v>2</v>
      </c>
      <c r="G4" s="21" t="s">
        <v>59</v>
      </c>
      <c r="H4" s="59"/>
    </row>
    <row r="5" spans="1:8" ht="52.5">
      <c r="A5" s="74"/>
      <c r="B5" s="57" t="s">
        <v>128</v>
      </c>
      <c r="C5" s="64" t="s">
        <v>73</v>
      </c>
      <c r="D5" s="76"/>
      <c r="E5" s="68" t="s">
        <v>58</v>
      </c>
      <c r="F5" s="77"/>
      <c r="G5" s="14" t="s">
        <v>16</v>
      </c>
      <c r="H5" s="59"/>
    </row>
    <row r="6" spans="1:8" ht="18">
      <c r="A6" s="6" t="s">
        <v>170</v>
      </c>
      <c r="B6" s="7"/>
      <c r="C6" s="7"/>
      <c r="D6" s="4">
        <f>SUM(D2:D5)</f>
        <v>6</v>
      </c>
      <c r="E6" s="4"/>
      <c r="F6" s="4">
        <f>SUM(F2:F5)</f>
        <v>6</v>
      </c>
      <c r="G6" s="4"/>
      <c r="H6" s="4"/>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workbookViewId="0" topLeftCell="A1">
      <selection activeCell="G4" sqref="G4"/>
    </sheetView>
  </sheetViews>
  <sheetFormatPr defaultColWidth="11.57421875" defaultRowHeight="15"/>
  <cols>
    <col min="1" max="1" width="11.421875" style="0" customWidth="1"/>
    <col min="2" max="2" width="80.00390625" style="0" customWidth="1"/>
    <col min="3" max="3" width="45.421875" style="0" customWidth="1"/>
    <col min="4" max="5" width="12.140625" style="0" customWidth="1"/>
    <col min="6" max="6" width="8.421875" style="0" customWidth="1"/>
    <col min="7" max="7" width="33.00390625" style="0" customWidth="1"/>
    <col min="8" max="8" width="30.140625" style="0" customWidth="1"/>
    <col min="9" max="16384" width="11.421875" style="0" customWidth="1"/>
  </cols>
  <sheetData>
    <row r="1" spans="1:8" s="5" customFormat="1" ht="21.75" customHeight="1">
      <c r="A1" s="78" t="s">
        <v>174</v>
      </c>
      <c r="B1" s="79"/>
      <c r="C1" s="13" t="s">
        <v>77</v>
      </c>
      <c r="D1" s="8" t="s">
        <v>175</v>
      </c>
      <c r="E1" s="8" t="s">
        <v>93</v>
      </c>
      <c r="F1" s="8" t="s">
        <v>168</v>
      </c>
      <c r="G1" s="8" t="s">
        <v>153</v>
      </c>
      <c r="H1" s="8" t="s">
        <v>154</v>
      </c>
    </row>
    <row r="2" spans="1:8" ht="39.75">
      <c r="A2" s="20">
        <v>4</v>
      </c>
      <c r="B2" s="21" t="s">
        <v>122</v>
      </c>
      <c r="C2" s="21" t="s">
        <v>181</v>
      </c>
      <c r="D2" s="3">
        <v>2</v>
      </c>
      <c r="E2" s="3" t="s">
        <v>57</v>
      </c>
      <c r="F2" s="3">
        <v>0</v>
      </c>
      <c r="G2" s="3" t="s">
        <v>60</v>
      </c>
      <c r="H2" s="2"/>
    </row>
    <row r="3" spans="1:8" ht="52.5">
      <c r="A3" s="20">
        <v>5</v>
      </c>
      <c r="B3" s="21" t="s">
        <v>78</v>
      </c>
      <c r="C3" s="21" t="s">
        <v>182</v>
      </c>
      <c r="D3" s="3">
        <v>4</v>
      </c>
      <c r="E3" s="3" t="s">
        <v>55</v>
      </c>
      <c r="F3" s="3">
        <v>4</v>
      </c>
      <c r="G3" s="3" t="s">
        <v>17</v>
      </c>
      <c r="H3" s="2"/>
    </row>
    <row r="4" spans="1:8" ht="39.75">
      <c r="A4" s="20">
        <v>6</v>
      </c>
      <c r="B4" s="21" t="s">
        <v>75</v>
      </c>
      <c r="C4" s="21" t="s">
        <v>109</v>
      </c>
      <c r="D4" s="3">
        <v>2</v>
      </c>
      <c r="E4" s="3" t="s">
        <v>55</v>
      </c>
      <c r="F4" s="3">
        <v>2</v>
      </c>
      <c r="G4" s="3" t="s">
        <v>17</v>
      </c>
      <c r="H4" s="2"/>
    </row>
    <row r="5" spans="1:8" ht="144">
      <c r="A5" s="20">
        <v>7</v>
      </c>
      <c r="B5" s="21" t="s">
        <v>178</v>
      </c>
      <c r="C5" s="21" t="s">
        <v>151</v>
      </c>
      <c r="D5" s="3">
        <v>8</v>
      </c>
      <c r="E5" s="3" t="s">
        <v>55</v>
      </c>
      <c r="F5" s="3">
        <v>8</v>
      </c>
      <c r="G5" s="3" t="s">
        <v>18</v>
      </c>
      <c r="H5" s="2"/>
    </row>
    <row r="6" spans="1:8" ht="52.5">
      <c r="A6" s="20">
        <v>8</v>
      </c>
      <c r="B6" s="35" t="s">
        <v>161</v>
      </c>
      <c r="C6" s="35" t="s">
        <v>140</v>
      </c>
      <c r="D6" s="3">
        <v>4</v>
      </c>
      <c r="E6" s="3" t="s">
        <v>55</v>
      </c>
      <c r="F6" s="3">
        <v>4</v>
      </c>
      <c r="G6" s="3" t="s">
        <v>18</v>
      </c>
      <c r="H6" s="2"/>
    </row>
    <row r="7" spans="1:8" ht="66">
      <c r="A7" s="20">
        <v>9</v>
      </c>
      <c r="B7" s="21" t="s">
        <v>121</v>
      </c>
      <c r="C7" s="21" t="s">
        <v>74</v>
      </c>
      <c r="D7" s="3">
        <v>4</v>
      </c>
      <c r="E7" s="3" t="s">
        <v>55</v>
      </c>
      <c r="F7" s="3">
        <v>4</v>
      </c>
      <c r="G7" s="3" t="s">
        <v>18</v>
      </c>
      <c r="H7" s="2"/>
    </row>
    <row r="8" spans="1:8" ht="27">
      <c r="A8" s="20">
        <v>10</v>
      </c>
      <c r="B8" s="21" t="s">
        <v>179</v>
      </c>
      <c r="C8" s="21" t="s">
        <v>48</v>
      </c>
      <c r="D8" s="3">
        <v>2</v>
      </c>
      <c r="E8" s="3" t="s">
        <v>62</v>
      </c>
      <c r="F8" s="3">
        <v>1</v>
      </c>
      <c r="G8" s="3" t="s">
        <v>18</v>
      </c>
      <c r="H8" s="2"/>
    </row>
    <row r="9" spans="1:8" ht="27">
      <c r="A9" s="20">
        <v>11</v>
      </c>
      <c r="B9" s="21" t="s">
        <v>79</v>
      </c>
      <c r="C9" s="21" t="s">
        <v>49</v>
      </c>
      <c r="D9" s="3">
        <v>2</v>
      </c>
      <c r="E9" s="3" t="s">
        <v>55</v>
      </c>
      <c r="F9" s="3">
        <v>2</v>
      </c>
      <c r="G9" s="3" t="s">
        <v>18</v>
      </c>
      <c r="H9" s="2"/>
    </row>
    <row r="10" spans="1:8" ht="37.5" customHeight="1">
      <c r="A10" s="36">
        <v>12</v>
      </c>
      <c r="B10" s="21" t="s">
        <v>80</v>
      </c>
      <c r="C10" s="37" t="s">
        <v>50</v>
      </c>
      <c r="D10" s="38">
        <v>2</v>
      </c>
      <c r="E10" s="38" t="s">
        <v>62</v>
      </c>
      <c r="F10" s="38">
        <v>1</v>
      </c>
      <c r="G10" s="3" t="s">
        <v>19</v>
      </c>
      <c r="H10" s="2"/>
    </row>
    <row r="11" spans="1:8" ht="18">
      <c r="A11" s="6" t="s">
        <v>170</v>
      </c>
      <c r="B11" s="7"/>
      <c r="C11" s="7"/>
      <c r="D11" s="49">
        <f>SUM(D2:D10)</f>
        <v>30</v>
      </c>
      <c r="E11" s="49"/>
      <c r="F11" s="4">
        <f>SUM(F2:F10)</f>
        <v>26</v>
      </c>
      <c r="G11" s="4"/>
      <c r="H11" s="4"/>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workbookViewId="0" topLeftCell="A1">
      <selection activeCell="F11" sqref="F11"/>
    </sheetView>
  </sheetViews>
  <sheetFormatPr defaultColWidth="11.57421875" defaultRowHeight="15"/>
  <cols>
    <col min="1" max="1" width="11.421875" style="0" customWidth="1"/>
    <col min="2" max="2" width="77.00390625" style="0" customWidth="1"/>
    <col min="3" max="3" width="55.421875" style="0" customWidth="1"/>
    <col min="4" max="5" width="10.421875" style="0" customWidth="1"/>
    <col min="6" max="6" width="8.140625" style="0" customWidth="1"/>
    <col min="7" max="7" width="29.8515625" style="0" customWidth="1"/>
    <col min="8" max="8" width="31.28125" style="0" customWidth="1"/>
    <col min="9" max="16384" width="11.421875" style="0" customWidth="1"/>
  </cols>
  <sheetData>
    <row r="1" spans="1:8" ht="18">
      <c r="A1" s="80" t="s">
        <v>174</v>
      </c>
      <c r="B1" s="81"/>
      <c r="C1" s="18" t="s">
        <v>77</v>
      </c>
      <c r="D1" s="19" t="s">
        <v>175</v>
      </c>
      <c r="E1" s="19" t="s">
        <v>93</v>
      </c>
      <c r="F1" s="19" t="s">
        <v>168</v>
      </c>
      <c r="G1" s="19" t="s">
        <v>153</v>
      </c>
      <c r="H1" s="19" t="s">
        <v>154</v>
      </c>
    </row>
    <row r="2" spans="1:8" ht="64.5" customHeight="1">
      <c r="A2" s="20">
        <v>13</v>
      </c>
      <c r="B2" s="21" t="s">
        <v>70</v>
      </c>
      <c r="C2" s="21" t="s">
        <v>51</v>
      </c>
      <c r="D2" s="3">
        <v>2</v>
      </c>
      <c r="E2" s="3" t="s">
        <v>55</v>
      </c>
      <c r="F2" s="3">
        <v>2</v>
      </c>
      <c r="G2" s="25" t="s">
        <v>61</v>
      </c>
      <c r="H2" s="2"/>
    </row>
    <row r="3" spans="1:8" ht="84">
      <c r="A3" s="20">
        <v>14</v>
      </c>
      <c r="B3" s="21" t="s">
        <v>69</v>
      </c>
      <c r="C3" s="22" t="s">
        <v>98</v>
      </c>
      <c r="D3" s="3">
        <v>2</v>
      </c>
      <c r="E3" s="3" t="s">
        <v>57</v>
      </c>
      <c r="F3" s="3">
        <v>0</v>
      </c>
      <c r="G3" s="25" t="s">
        <v>24</v>
      </c>
      <c r="H3" s="2"/>
    </row>
    <row r="4" spans="1:8" ht="62.25" customHeight="1">
      <c r="A4" s="20">
        <v>15</v>
      </c>
      <c r="B4" s="21" t="s">
        <v>68</v>
      </c>
      <c r="C4" s="21" t="s">
        <v>94</v>
      </c>
      <c r="D4" s="3">
        <v>2</v>
      </c>
      <c r="E4" s="3" t="s">
        <v>55</v>
      </c>
      <c r="F4" s="3">
        <v>2</v>
      </c>
      <c r="G4" s="25" t="s">
        <v>67</v>
      </c>
      <c r="H4" s="2"/>
    </row>
    <row r="5" spans="1:8" ht="46.5" customHeight="1">
      <c r="A5" s="20">
        <v>16</v>
      </c>
      <c r="B5" s="21" t="s">
        <v>152</v>
      </c>
      <c r="C5" s="21" t="s">
        <v>89</v>
      </c>
      <c r="D5" s="3">
        <v>2</v>
      </c>
      <c r="E5" s="3" t="s">
        <v>57</v>
      </c>
      <c r="F5" s="3">
        <v>0</v>
      </c>
      <c r="G5" s="25" t="s">
        <v>36</v>
      </c>
      <c r="H5" s="2"/>
    </row>
    <row r="6" spans="1:8" ht="43.5" customHeight="1">
      <c r="A6" s="20">
        <v>17</v>
      </c>
      <c r="B6" s="21" t="s">
        <v>97</v>
      </c>
      <c r="C6" s="23" t="s">
        <v>83</v>
      </c>
      <c r="D6" s="3">
        <v>2</v>
      </c>
      <c r="E6" s="3" t="s">
        <v>55</v>
      </c>
      <c r="F6" s="3">
        <v>2</v>
      </c>
      <c r="G6" s="25" t="s">
        <v>66</v>
      </c>
      <c r="H6" s="2"/>
    </row>
    <row r="7" spans="1:8" ht="27">
      <c r="A7" s="20">
        <v>18</v>
      </c>
      <c r="B7" s="21" t="s">
        <v>88</v>
      </c>
      <c r="C7" s="21" t="s">
        <v>84</v>
      </c>
      <c r="D7" s="3">
        <v>2</v>
      </c>
      <c r="E7" s="3" t="s">
        <v>57</v>
      </c>
      <c r="F7" s="3">
        <v>0</v>
      </c>
      <c r="G7" s="3" t="s">
        <v>39</v>
      </c>
      <c r="H7" s="2"/>
    </row>
    <row r="8" spans="1:8" ht="80.25" customHeight="1">
      <c r="A8" s="20">
        <v>19</v>
      </c>
      <c r="B8" s="21" t="s">
        <v>91</v>
      </c>
      <c r="C8" s="21" t="s">
        <v>113</v>
      </c>
      <c r="D8" s="3">
        <v>2</v>
      </c>
      <c r="E8" s="3" t="s">
        <v>62</v>
      </c>
      <c r="F8" s="3">
        <v>1</v>
      </c>
      <c r="G8" s="25" t="s">
        <v>20</v>
      </c>
      <c r="H8" s="2"/>
    </row>
    <row r="9" spans="1:8" ht="47.25" customHeight="1">
      <c r="A9" s="20">
        <v>20</v>
      </c>
      <c r="B9" s="21" t="s">
        <v>123</v>
      </c>
      <c r="C9" s="21" t="s">
        <v>85</v>
      </c>
      <c r="D9" s="3">
        <v>2</v>
      </c>
      <c r="E9" s="3" t="s">
        <v>62</v>
      </c>
      <c r="F9" s="3">
        <v>1</v>
      </c>
      <c r="G9" s="25" t="s">
        <v>26</v>
      </c>
      <c r="H9" s="2"/>
    </row>
    <row r="10" spans="1:8" ht="13.5">
      <c r="A10" s="20">
        <v>21</v>
      </c>
      <c r="B10" s="21" t="s">
        <v>95</v>
      </c>
      <c r="C10" s="21" t="s">
        <v>99</v>
      </c>
      <c r="D10" s="3">
        <v>2</v>
      </c>
      <c r="E10" s="3" t="s">
        <v>55</v>
      </c>
      <c r="F10" s="3">
        <v>2</v>
      </c>
      <c r="G10" s="3" t="s">
        <v>25</v>
      </c>
      <c r="H10" s="2"/>
    </row>
    <row r="11" spans="1:8" ht="68.25" customHeight="1">
      <c r="A11" s="20">
        <v>22</v>
      </c>
      <c r="B11" s="21" t="s">
        <v>117</v>
      </c>
      <c r="C11" s="21" t="s">
        <v>100</v>
      </c>
      <c r="D11" s="3">
        <v>2</v>
      </c>
      <c r="E11" s="3" t="s">
        <v>62</v>
      </c>
      <c r="F11" s="3">
        <v>1</v>
      </c>
      <c r="G11" s="25" t="s">
        <v>21</v>
      </c>
      <c r="H11" s="2"/>
    </row>
    <row r="12" spans="1:8" ht="57" customHeight="1">
      <c r="A12" s="20">
        <v>23</v>
      </c>
      <c r="B12" s="21" t="s">
        <v>118</v>
      </c>
      <c r="C12" s="21"/>
      <c r="D12" s="3">
        <v>2</v>
      </c>
      <c r="E12" s="3" t="s">
        <v>55</v>
      </c>
      <c r="F12" s="3">
        <v>2</v>
      </c>
      <c r="G12" s="2" t="s">
        <v>28</v>
      </c>
      <c r="H12" s="2"/>
    </row>
    <row r="13" spans="1:8" s="31" customFormat="1" ht="27">
      <c r="A13" s="20">
        <v>24</v>
      </c>
      <c r="B13" s="21" t="s">
        <v>87</v>
      </c>
      <c r="C13" s="21" t="s">
        <v>86</v>
      </c>
      <c r="D13" s="24">
        <v>2</v>
      </c>
      <c r="E13" s="24" t="s">
        <v>55</v>
      </c>
      <c r="F13" s="24">
        <v>2</v>
      </c>
      <c r="G13" s="3" t="s">
        <v>22</v>
      </c>
      <c r="H13" s="3"/>
    </row>
    <row r="14" spans="1:8" s="29" customFormat="1" ht="69" customHeight="1">
      <c r="A14" s="26">
        <v>25</v>
      </c>
      <c r="B14" s="27" t="s">
        <v>155</v>
      </c>
      <c r="C14" s="27" t="s">
        <v>115</v>
      </c>
      <c r="D14" s="28">
        <v>2</v>
      </c>
      <c r="E14" s="28" t="s">
        <v>55</v>
      </c>
      <c r="F14" s="28">
        <v>2</v>
      </c>
      <c r="G14" s="50" t="s">
        <v>27</v>
      </c>
      <c r="H14" s="50"/>
    </row>
    <row r="15" spans="1:8" ht="36" customHeight="1">
      <c r="A15" s="20">
        <v>26</v>
      </c>
      <c r="B15" s="21" t="s">
        <v>156</v>
      </c>
      <c r="C15" s="21"/>
      <c r="D15" s="24">
        <v>2</v>
      </c>
      <c r="E15" s="24" t="s">
        <v>57</v>
      </c>
      <c r="F15" s="24">
        <v>0</v>
      </c>
      <c r="G15" s="2" t="s">
        <v>39</v>
      </c>
      <c r="H15" s="2"/>
    </row>
    <row r="16" spans="1:8" ht="57.75" customHeight="1">
      <c r="A16" s="20">
        <v>27</v>
      </c>
      <c r="B16" s="21" t="s">
        <v>114</v>
      </c>
      <c r="C16" s="21" t="s">
        <v>86</v>
      </c>
      <c r="D16" s="24">
        <v>2</v>
      </c>
      <c r="E16" s="24" t="s">
        <v>55</v>
      </c>
      <c r="F16" s="24">
        <v>2</v>
      </c>
      <c r="G16" s="2" t="s">
        <v>39</v>
      </c>
      <c r="H16" s="2"/>
    </row>
    <row r="17" spans="1:8" ht="18">
      <c r="A17" s="6" t="s">
        <v>170</v>
      </c>
      <c r="B17" s="7"/>
      <c r="C17" s="7"/>
      <c r="D17" s="4">
        <f>SUM(D2:D16)</f>
        <v>30</v>
      </c>
      <c r="E17" s="4"/>
      <c r="F17" s="4">
        <f>SUM(F2:F16)</f>
        <v>19</v>
      </c>
      <c r="G17" s="4"/>
      <c r="H17" s="4"/>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workbookViewId="0" topLeftCell="A1">
      <selection activeCell="B7" sqref="B7"/>
    </sheetView>
  </sheetViews>
  <sheetFormatPr defaultColWidth="11.57421875" defaultRowHeight="15"/>
  <cols>
    <col min="1" max="1" width="11.421875" style="0" customWidth="1"/>
    <col min="2" max="2" width="83.8515625" style="0" customWidth="1"/>
    <col min="3" max="3" width="57.8515625" style="0" customWidth="1"/>
    <col min="4" max="5" width="13.7109375" style="0" customWidth="1"/>
    <col min="6" max="6" width="11.421875" style="0" customWidth="1"/>
    <col min="7" max="7" width="20.421875" style="0" customWidth="1"/>
    <col min="8" max="8" width="22.7109375" style="0" customWidth="1"/>
    <col min="9" max="16384" width="11.421875" style="0" customWidth="1"/>
  </cols>
  <sheetData>
    <row r="1" spans="1:8" ht="18">
      <c r="A1" s="82" t="s">
        <v>174</v>
      </c>
      <c r="B1" s="83"/>
      <c r="C1" s="47" t="s">
        <v>77</v>
      </c>
      <c r="D1" s="48" t="s">
        <v>175</v>
      </c>
      <c r="E1" s="48" t="s">
        <v>93</v>
      </c>
      <c r="F1" s="48" t="s">
        <v>168</v>
      </c>
      <c r="G1" s="48" t="s">
        <v>153</v>
      </c>
      <c r="H1" s="48" t="s">
        <v>154</v>
      </c>
    </row>
    <row r="2" spans="1:8" ht="40.5" customHeight="1">
      <c r="A2" s="41">
        <v>28</v>
      </c>
      <c r="B2" s="14" t="s">
        <v>47</v>
      </c>
      <c r="C2" s="14" t="s">
        <v>183</v>
      </c>
      <c r="D2" s="14">
        <v>4</v>
      </c>
      <c r="E2" s="14" t="s">
        <v>57</v>
      </c>
      <c r="F2" s="14">
        <v>0</v>
      </c>
      <c r="G2" s="25" t="s">
        <v>40</v>
      </c>
      <c r="H2" s="2"/>
    </row>
    <row r="3" spans="1:8" ht="119.25" customHeight="1">
      <c r="A3" s="42">
        <v>29</v>
      </c>
      <c r="B3" s="14" t="s">
        <v>103</v>
      </c>
      <c r="C3" s="39" t="s">
        <v>145</v>
      </c>
      <c r="D3" s="39">
        <v>10</v>
      </c>
      <c r="E3" s="39" t="s">
        <v>55</v>
      </c>
      <c r="F3" s="39">
        <v>9</v>
      </c>
      <c r="G3" s="25" t="s">
        <v>13</v>
      </c>
      <c r="H3" s="2"/>
    </row>
    <row r="4" spans="1:8" ht="52.5" customHeight="1">
      <c r="A4" s="41">
        <v>30</v>
      </c>
      <c r="B4" s="14" t="s">
        <v>46</v>
      </c>
      <c r="C4" s="14" t="s">
        <v>186</v>
      </c>
      <c r="D4" s="14">
        <v>4</v>
      </c>
      <c r="E4" s="14" t="s">
        <v>55</v>
      </c>
      <c r="F4" s="14">
        <v>4</v>
      </c>
      <c r="G4" s="25" t="s">
        <v>23</v>
      </c>
      <c r="H4" s="2"/>
    </row>
    <row r="5" spans="1:8" ht="66" customHeight="1">
      <c r="A5" s="42">
        <v>31</v>
      </c>
      <c r="B5" s="14" t="s">
        <v>150</v>
      </c>
      <c r="C5" s="14" t="s">
        <v>101</v>
      </c>
      <c r="D5" s="14">
        <v>4</v>
      </c>
      <c r="E5" s="14" t="s">
        <v>62</v>
      </c>
      <c r="F5" s="14">
        <v>3</v>
      </c>
      <c r="G5" s="25" t="s">
        <v>1</v>
      </c>
      <c r="H5" s="2"/>
    </row>
    <row r="6" spans="1:8" ht="64.5" customHeight="1">
      <c r="A6" s="41">
        <v>32</v>
      </c>
      <c r="B6" s="14" t="s">
        <v>8</v>
      </c>
      <c r="C6" s="14" t="s">
        <v>110</v>
      </c>
      <c r="D6" s="14">
        <v>2</v>
      </c>
      <c r="E6" s="14" t="s">
        <v>63</v>
      </c>
      <c r="F6" s="14">
        <v>1</v>
      </c>
      <c r="G6" s="25" t="s">
        <v>64</v>
      </c>
      <c r="H6" s="2"/>
    </row>
    <row r="7" spans="1:8" ht="78" customHeight="1">
      <c r="A7" s="41">
        <v>33</v>
      </c>
      <c r="B7" s="14" t="s">
        <v>92</v>
      </c>
      <c r="C7" s="14" t="s">
        <v>125</v>
      </c>
      <c r="D7" s="14">
        <v>2</v>
      </c>
      <c r="E7" s="14" t="s">
        <v>57</v>
      </c>
      <c r="F7" s="14">
        <v>0</v>
      </c>
      <c r="G7" s="25" t="s">
        <v>38</v>
      </c>
      <c r="H7" s="2"/>
    </row>
    <row r="8" spans="1:8" ht="39" customHeight="1">
      <c r="A8" s="41">
        <v>34</v>
      </c>
      <c r="B8" s="14" t="s">
        <v>90</v>
      </c>
      <c r="C8" s="14" t="s">
        <v>45</v>
      </c>
      <c r="D8" s="14">
        <v>2</v>
      </c>
      <c r="E8" s="14" t="s">
        <v>57</v>
      </c>
      <c r="F8" s="14">
        <v>0</v>
      </c>
      <c r="G8" s="25" t="s">
        <v>41</v>
      </c>
      <c r="H8" s="2"/>
    </row>
    <row r="9" spans="1:8" ht="70.5" customHeight="1">
      <c r="A9" s="41">
        <v>35</v>
      </c>
      <c r="B9" s="14" t="s">
        <v>160</v>
      </c>
      <c r="C9" s="14" t="s">
        <v>111</v>
      </c>
      <c r="D9" s="14">
        <v>2</v>
      </c>
      <c r="E9" s="14" t="s">
        <v>57</v>
      </c>
      <c r="F9" s="14">
        <v>0</v>
      </c>
      <c r="G9" s="25" t="s">
        <v>42</v>
      </c>
      <c r="H9" s="2"/>
    </row>
    <row r="10" spans="1:8" ht="18">
      <c r="A10" s="51" t="s">
        <v>170</v>
      </c>
      <c r="B10" s="10"/>
      <c r="C10" s="10"/>
      <c r="D10" s="11">
        <f>SUM(D2:D9)</f>
        <v>30</v>
      </c>
      <c r="E10" s="11"/>
      <c r="F10" s="11">
        <f>SUM(F2:F9)</f>
        <v>17</v>
      </c>
      <c r="G10" s="4"/>
      <c r="H10" s="4"/>
    </row>
  </sheetData>
  <sheetProtection/>
  <mergeCells count="1">
    <mergeCell ref="A1:B1"/>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H16"/>
  <sheetViews>
    <sheetView workbookViewId="0" topLeftCell="A1">
      <selection activeCell="F11" sqref="F11"/>
    </sheetView>
  </sheetViews>
  <sheetFormatPr defaultColWidth="11.57421875" defaultRowHeight="15"/>
  <cols>
    <col min="1" max="1" width="8.28125" style="45" customWidth="1"/>
    <col min="2" max="2" width="59.00390625" style="45" customWidth="1"/>
    <col min="3" max="3" width="59.8515625" style="45" customWidth="1"/>
    <col min="4" max="5" width="12.140625" style="45" customWidth="1"/>
    <col min="6" max="6" width="11.421875" style="45" customWidth="1"/>
    <col min="7" max="7" width="40.8515625" style="45" customWidth="1"/>
    <col min="8" max="8" width="24.00390625" style="0" customWidth="1"/>
    <col min="9" max="16384" width="11.421875" style="0" customWidth="1"/>
  </cols>
  <sheetData>
    <row r="1" spans="1:8" ht="19.5" customHeight="1">
      <c r="A1" s="84" t="s">
        <v>174</v>
      </c>
      <c r="B1" s="85"/>
      <c r="C1" s="8" t="s">
        <v>77</v>
      </c>
      <c r="D1" s="8" t="s">
        <v>175</v>
      </c>
      <c r="E1" s="8" t="s">
        <v>93</v>
      </c>
      <c r="F1" s="8" t="s">
        <v>168</v>
      </c>
      <c r="G1" s="8" t="s">
        <v>153</v>
      </c>
      <c r="H1" s="8" t="s">
        <v>154</v>
      </c>
    </row>
    <row r="2" spans="1:8" ht="39.75">
      <c r="A2" s="43">
        <v>36</v>
      </c>
      <c r="B2" s="14" t="s">
        <v>102</v>
      </c>
      <c r="C2" s="14" t="s">
        <v>138</v>
      </c>
      <c r="D2" s="14">
        <v>2</v>
      </c>
      <c r="E2" s="14" t="s">
        <v>57</v>
      </c>
      <c r="F2" s="14">
        <v>0</v>
      </c>
      <c r="G2" s="14" t="s">
        <v>39</v>
      </c>
      <c r="H2" s="2"/>
    </row>
    <row r="3" spans="1:8" s="31" customFormat="1" ht="77.25" customHeight="1">
      <c r="A3" s="43">
        <v>37</v>
      </c>
      <c r="B3" s="14" t="s">
        <v>76</v>
      </c>
      <c r="C3" s="14" t="s">
        <v>187</v>
      </c>
      <c r="D3" s="14">
        <v>2</v>
      </c>
      <c r="E3" s="14" t="s">
        <v>55</v>
      </c>
      <c r="F3" s="14">
        <v>2</v>
      </c>
      <c r="G3" s="14" t="s">
        <v>43</v>
      </c>
      <c r="H3" s="3"/>
    </row>
    <row r="4" spans="1:8" s="31" customFormat="1" ht="54" customHeight="1">
      <c r="A4" s="43">
        <v>38</v>
      </c>
      <c r="B4" s="14" t="s">
        <v>133</v>
      </c>
      <c r="C4" s="14" t="s">
        <v>134</v>
      </c>
      <c r="D4" s="14">
        <v>2</v>
      </c>
      <c r="E4" s="14" t="s">
        <v>55</v>
      </c>
      <c r="F4" s="14">
        <v>2</v>
      </c>
      <c r="G4" s="14" t="s">
        <v>4</v>
      </c>
      <c r="H4" s="3"/>
    </row>
    <row r="5" spans="1:8" s="31" customFormat="1" ht="42.75" customHeight="1">
      <c r="A5" s="43">
        <v>39</v>
      </c>
      <c r="B5" s="14" t="s">
        <v>188</v>
      </c>
      <c r="C5" s="14" t="s">
        <v>81</v>
      </c>
      <c r="D5" s="14">
        <v>2</v>
      </c>
      <c r="E5" s="14" t="s">
        <v>55</v>
      </c>
      <c r="F5" s="14">
        <v>2</v>
      </c>
      <c r="G5" s="14" t="s">
        <v>5</v>
      </c>
      <c r="H5" s="3"/>
    </row>
    <row r="6" spans="1:8" s="31" customFormat="1" ht="69" customHeight="1">
      <c r="A6" s="43">
        <v>40</v>
      </c>
      <c r="B6" s="14" t="s">
        <v>107</v>
      </c>
      <c r="C6" s="14" t="s">
        <v>82</v>
      </c>
      <c r="D6" s="14">
        <v>2</v>
      </c>
      <c r="E6" s="14" t="s">
        <v>55</v>
      </c>
      <c r="F6" s="14">
        <v>2</v>
      </c>
      <c r="G6" s="14" t="s">
        <v>6</v>
      </c>
      <c r="H6" s="3"/>
    </row>
    <row r="7" spans="1:8" s="31" customFormat="1" ht="50.25" customHeight="1">
      <c r="A7" s="43">
        <v>41</v>
      </c>
      <c r="B7" s="14" t="s">
        <v>184</v>
      </c>
      <c r="C7" s="14" t="s">
        <v>126</v>
      </c>
      <c r="D7" s="14">
        <v>2</v>
      </c>
      <c r="E7" s="14" t="s">
        <v>62</v>
      </c>
      <c r="F7" s="14">
        <v>1</v>
      </c>
      <c r="G7" s="14" t="s">
        <v>7</v>
      </c>
      <c r="H7" s="3"/>
    </row>
    <row r="8" spans="1:8" s="31" customFormat="1" ht="45.75" customHeight="1">
      <c r="A8" s="43">
        <v>42</v>
      </c>
      <c r="B8" s="14" t="s">
        <v>185</v>
      </c>
      <c r="C8" s="14" t="s">
        <v>132</v>
      </c>
      <c r="D8" s="14">
        <v>2</v>
      </c>
      <c r="E8" s="14" t="s">
        <v>55</v>
      </c>
      <c r="F8" s="14">
        <v>2</v>
      </c>
      <c r="G8" s="14" t="s">
        <v>32</v>
      </c>
      <c r="H8" s="3"/>
    </row>
    <row r="9" spans="1:8" s="31" customFormat="1" ht="56.25" customHeight="1">
      <c r="A9" s="43">
        <v>43</v>
      </c>
      <c r="B9" s="14" t="s">
        <v>119</v>
      </c>
      <c r="C9" s="14" t="s">
        <v>120</v>
      </c>
      <c r="D9" s="14">
        <v>2</v>
      </c>
      <c r="E9" s="14" t="s">
        <v>55</v>
      </c>
      <c r="F9" s="14">
        <v>2</v>
      </c>
      <c r="G9" s="14" t="s">
        <v>33</v>
      </c>
      <c r="H9" s="3"/>
    </row>
    <row r="10" spans="1:8" s="31" customFormat="1" ht="36.75" customHeight="1">
      <c r="A10" s="43">
        <v>44</v>
      </c>
      <c r="B10" s="14" t="s">
        <v>148</v>
      </c>
      <c r="C10" s="14" t="s">
        <v>149</v>
      </c>
      <c r="D10" s="14">
        <v>2</v>
      </c>
      <c r="E10" s="14" t="s">
        <v>55</v>
      </c>
      <c r="F10" s="14">
        <v>2</v>
      </c>
      <c r="G10" s="14" t="s">
        <v>34</v>
      </c>
      <c r="H10" s="3"/>
    </row>
    <row r="11" spans="1:8" s="31" customFormat="1" ht="48" customHeight="1">
      <c r="A11" s="43">
        <v>45</v>
      </c>
      <c r="B11" s="14" t="s">
        <v>142</v>
      </c>
      <c r="C11" s="14" t="s">
        <v>135</v>
      </c>
      <c r="D11" s="14">
        <v>2</v>
      </c>
      <c r="E11" s="14" t="s">
        <v>62</v>
      </c>
      <c r="F11" s="14">
        <v>1</v>
      </c>
      <c r="G11" s="14" t="s">
        <v>37</v>
      </c>
      <c r="H11" s="3"/>
    </row>
    <row r="12" spans="1:8" s="31" customFormat="1" ht="69" customHeight="1">
      <c r="A12" s="43">
        <v>46</v>
      </c>
      <c r="B12" s="14" t="s">
        <v>143</v>
      </c>
      <c r="C12" s="14" t="s">
        <v>144</v>
      </c>
      <c r="D12" s="14">
        <v>4</v>
      </c>
      <c r="E12" s="14" t="s">
        <v>55</v>
      </c>
      <c r="F12" s="14">
        <v>2</v>
      </c>
      <c r="G12" s="14" t="s">
        <v>29</v>
      </c>
      <c r="H12" s="3"/>
    </row>
    <row r="13" spans="1:8" s="31" customFormat="1" ht="60.75" customHeight="1">
      <c r="A13" s="43">
        <v>47</v>
      </c>
      <c r="B13" s="14" t="s">
        <v>108</v>
      </c>
      <c r="C13" s="14" t="s">
        <v>180</v>
      </c>
      <c r="D13" s="14">
        <v>2</v>
      </c>
      <c r="E13" s="14" t="s">
        <v>57</v>
      </c>
      <c r="F13" s="14">
        <v>0</v>
      </c>
      <c r="G13" s="14" t="s">
        <v>10</v>
      </c>
      <c r="H13" s="3"/>
    </row>
    <row r="14" spans="1:8" s="31" customFormat="1" ht="45.75" customHeight="1">
      <c r="A14" s="43">
        <v>48</v>
      </c>
      <c r="B14" s="14" t="s">
        <v>162</v>
      </c>
      <c r="C14" s="14" t="s">
        <v>163</v>
      </c>
      <c r="D14" s="14">
        <v>2</v>
      </c>
      <c r="E14" s="14" t="s">
        <v>57</v>
      </c>
      <c r="F14" s="14">
        <v>0</v>
      </c>
      <c r="G14" s="14" t="s">
        <v>9</v>
      </c>
      <c r="H14" s="3"/>
    </row>
    <row r="15" spans="1:8" s="31" customFormat="1" ht="57" customHeight="1">
      <c r="A15" s="43">
        <v>49</v>
      </c>
      <c r="B15" s="14" t="s">
        <v>137</v>
      </c>
      <c r="C15" s="14" t="s">
        <v>164</v>
      </c>
      <c r="D15" s="14">
        <v>2</v>
      </c>
      <c r="E15" s="14" t="s">
        <v>55</v>
      </c>
      <c r="F15" s="14">
        <v>2</v>
      </c>
      <c r="G15" s="14" t="s">
        <v>33</v>
      </c>
      <c r="H15" s="3"/>
    </row>
    <row r="16" spans="1:8" ht="21.75" customHeight="1">
      <c r="A16" s="54" t="s">
        <v>170</v>
      </c>
      <c r="B16" s="55"/>
      <c r="C16" s="55"/>
      <c r="D16" s="44">
        <f>SUM(D2:D15)</f>
        <v>30</v>
      </c>
      <c r="E16" s="44"/>
      <c r="F16" s="44">
        <f>SUM(F2:F15)</f>
        <v>20</v>
      </c>
      <c r="G16" s="44"/>
      <c r="H16" s="44"/>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workbookViewId="0" topLeftCell="A1">
      <selection activeCell="G3" sqref="G3"/>
    </sheetView>
  </sheetViews>
  <sheetFormatPr defaultColWidth="11.57421875" defaultRowHeight="15"/>
  <cols>
    <col min="1" max="1" width="11.421875" style="0" customWidth="1"/>
    <col min="2" max="2" width="89.421875" style="0" customWidth="1"/>
    <col min="3" max="3" width="72.421875" style="0" customWidth="1"/>
    <col min="4" max="5" width="13.28125" style="0" customWidth="1"/>
    <col min="6" max="6" width="11.421875" style="0" customWidth="1"/>
    <col min="7" max="7" width="24.140625" style="0" customWidth="1"/>
    <col min="8" max="8" width="26.8515625" style="0" customWidth="1"/>
    <col min="9" max="16384" width="11.421875" style="0" customWidth="1"/>
  </cols>
  <sheetData>
    <row r="1" spans="1:8" ht="18">
      <c r="A1" s="86" t="s">
        <v>174</v>
      </c>
      <c r="B1" s="87"/>
      <c r="C1" s="18" t="s">
        <v>77</v>
      </c>
      <c r="D1" s="19" t="s">
        <v>175</v>
      </c>
      <c r="E1" s="19" t="s">
        <v>93</v>
      </c>
      <c r="F1" s="19" t="s">
        <v>168</v>
      </c>
      <c r="G1" s="19" t="s">
        <v>153</v>
      </c>
      <c r="H1" s="19" t="s">
        <v>154</v>
      </c>
    </row>
    <row r="2" spans="1:8" s="31" customFormat="1" ht="60" customHeight="1">
      <c r="A2" s="30">
        <v>50</v>
      </c>
      <c r="B2" s="14" t="s">
        <v>96</v>
      </c>
      <c r="C2" s="14" t="s">
        <v>52</v>
      </c>
      <c r="D2" s="15">
        <v>2</v>
      </c>
      <c r="E2" s="15" t="s">
        <v>55</v>
      </c>
      <c r="F2" s="15">
        <v>2</v>
      </c>
      <c r="G2" s="15" t="s">
        <v>0</v>
      </c>
      <c r="H2" s="3"/>
    </row>
    <row r="3" spans="1:8" s="31" customFormat="1" ht="58.5" customHeight="1">
      <c r="A3" s="30">
        <v>51</v>
      </c>
      <c r="B3" s="14" t="s">
        <v>136</v>
      </c>
      <c r="C3" s="14" t="s">
        <v>176</v>
      </c>
      <c r="D3" s="15">
        <v>2</v>
      </c>
      <c r="E3" s="15" t="s">
        <v>57</v>
      </c>
      <c r="F3" s="15">
        <v>0</v>
      </c>
      <c r="G3" s="15" t="s">
        <v>39</v>
      </c>
      <c r="H3" s="3"/>
    </row>
    <row r="4" spans="1:8" s="31" customFormat="1" ht="74.25" customHeight="1">
      <c r="A4" s="30">
        <v>52</v>
      </c>
      <c r="B4" s="14" t="s">
        <v>172</v>
      </c>
      <c r="C4" s="14" t="s">
        <v>146</v>
      </c>
      <c r="D4" s="32">
        <v>2</v>
      </c>
      <c r="E4" s="32" t="s">
        <v>62</v>
      </c>
      <c r="F4" s="32">
        <v>1</v>
      </c>
      <c r="G4" s="15" t="s">
        <v>2</v>
      </c>
      <c r="H4" s="3"/>
    </row>
    <row r="5" spans="1:8" s="31" customFormat="1" ht="51.75" customHeight="1">
      <c r="A5" s="30">
        <v>53</v>
      </c>
      <c r="B5" s="14" t="s">
        <v>44</v>
      </c>
      <c r="C5" s="14" t="s">
        <v>147</v>
      </c>
      <c r="D5" s="15">
        <v>2</v>
      </c>
      <c r="E5" s="15" t="s">
        <v>55</v>
      </c>
      <c r="F5" s="15">
        <v>2</v>
      </c>
      <c r="G5" s="46" t="s">
        <v>30</v>
      </c>
      <c r="H5" s="3"/>
    </row>
    <row r="6" spans="1:8" s="31" customFormat="1" ht="18">
      <c r="A6" s="52" t="s">
        <v>170</v>
      </c>
      <c r="B6" s="52"/>
      <c r="C6" s="52"/>
      <c r="D6" s="53">
        <f>SUM(D2:D5)</f>
        <v>8</v>
      </c>
      <c r="E6" s="53"/>
      <c r="F6" s="53">
        <f>SUM(F2:F5)</f>
        <v>5</v>
      </c>
      <c r="G6" s="52"/>
      <c r="H6" s="52"/>
    </row>
  </sheetData>
  <sheetProtection/>
  <mergeCells count="1">
    <mergeCell ref="A1:B1"/>
  </mergeCells>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H10"/>
  <sheetViews>
    <sheetView zoomScale="85" zoomScaleNormal="85" workbookViewId="0" topLeftCell="A1">
      <selection activeCell="G4" sqref="G4"/>
    </sheetView>
  </sheetViews>
  <sheetFormatPr defaultColWidth="11.57421875" defaultRowHeight="15"/>
  <cols>
    <col min="1" max="1" width="11.421875" style="0" customWidth="1"/>
    <col min="2" max="2" width="91.421875" style="0" customWidth="1"/>
    <col min="3" max="3" width="35.7109375" style="0" customWidth="1"/>
    <col min="4" max="5" width="12.140625" style="0" customWidth="1"/>
    <col min="6" max="6" width="11.421875" style="0" customWidth="1"/>
    <col min="7" max="7" width="40.421875" style="0" customWidth="1"/>
    <col min="8" max="8" width="29.421875" style="0" customWidth="1"/>
    <col min="9" max="16384" width="11.421875" style="0" customWidth="1"/>
  </cols>
  <sheetData>
    <row r="1" spans="1:8" ht="18">
      <c r="A1" s="82" t="s">
        <v>174</v>
      </c>
      <c r="B1" s="83"/>
      <c r="C1" s="18" t="s">
        <v>77</v>
      </c>
      <c r="D1" s="48" t="s">
        <v>175</v>
      </c>
      <c r="E1" s="48" t="s">
        <v>93</v>
      </c>
      <c r="F1" s="48" t="s">
        <v>168</v>
      </c>
      <c r="G1" s="48" t="s">
        <v>153</v>
      </c>
      <c r="H1" s="48" t="s">
        <v>154</v>
      </c>
    </row>
    <row r="2" spans="1:8" ht="51.75" customHeight="1">
      <c r="A2" s="30">
        <v>54</v>
      </c>
      <c r="B2" s="33" t="s">
        <v>139</v>
      </c>
      <c r="C2" s="33" t="s">
        <v>105</v>
      </c>
      <c r="D2" s="15">
        <v>2</v>
      </c>
      <c r="E2" s="15" t="s">
        <v>55</v>
      </c>
      <c r="F2" s="15">
        <v>2</v>
      </c>
      <c r="G2" s="15" t="s">
        <v>65</v>
      </c>
      <c r="H2" s="2"/>
    </row>
    <row r="3" spans="1:8" ht="51.75" customHeight="1">
      <c r="A3" s="30">
        <v>55</v>
      </c>
      <c r="B3" s="33" t="s">
        <v>173</v>
      </c>
      <c r="C3" s="33" t="s">
        <v>105</v>
      </c>
      <c r="D3" s="15">
        <v>2</v>
      </c>
      <c r="E3" s="15" t="s">
        <v>55</v>
      </c>
      <c r="F3" s="15">
        <v>2</v>
      </c>
      <c r="G3" s="15" t="s">
        <v>31</v>
      </c>
      <c r="H3" s="2"/>
    </row>
    <row r="4" spans="1:8" ht="42" customHeight="1">
      <c r="A4" s="30">
        <v>56</v>
      </c>
      <c r="B4" s="33" t="s">
        <v>141</v>
      </c>
      <c r="C4" s="33" t="s">
        <v>105</v>
      </c>
      <c r="D4" s="15">
        <v>2</v>
      </c>
      <c r="E4" s="15" t="s">
        <v>55</v>
      </c>
      <c r="F4" s="15">
        <v>2</v>
      </c>
      <c r="G4" s="15" t="s">
        <v>11</v>
      </c>
      <c r="H4" s="2"/>
    </row>
    <row r="5" spans="1:8" ht="47.25" customHeight="1">
      <c r="A5" s="30">
        <v>57</v>
      </c>
      <c r="B5" s="33" t="s">
        <v>106</v>
      </c>
      <c r="C5" s="33" t="s">
        <v>105</v>
      </c>
      <c r="D5" s="15">
        <v>2</v>
      </c>
      <c r="E5" s="15" t="s">
        <v>55</v>
      </c>
      <c r="F5" s="15">
        <v>2</v>
      </c>
      <c r="G5" s="15" t="s">
        <v>3</v>
      </c>
      <c r="H5" s="2"/>
    </row>
    <row r="6" spans="1:8" ht="47.25" customHeight="1">
      <c r="A6" s="30">
        <v>58</v>
      </c>
      <c r="B6" s="33" t="s">
        <v>53</v>
      </c>
      <c r="C6" s="33" t="s">
        <v>105</v>
      </c>
      <c r="D6" s="15">
        <v>2</v>
      </c>
      <c r="E6" s="15" t="s">
        <v>57</v>
      </c>
      <c r="F6" s="15">
        <v>0</v>
      </c>
      <c r="G6" s="15"/>
      <c r="H6" s="2"/>
    </row>
    <row r="7" spans="1:8" ht="35.25" customHeight="1">
      <c r="A7" s="30">
        <v>59</v>
      </c>
      <c r="B7" s="33" t="s">
        <v>165</v>
      </c>
      <c r="C7" s="33" t="s">
        <v>105</v>
      </c>
      <c r="D7" s="15">
        <v>2</v>
      </c>
      <c r="E7" s="15" t="s">
        <v>57</v>
      </c>
      <c r="F7" s="15">
        <v>0</v>
      </c>
      <c r="G7" s="15"/>
      <c r="H7" s="2"/>
    </row>
    <row r="8" spans="1:8" ht="59.25" customHeight="1">
      <c r="A8" s="30">
        <v>60</v>
      </c>
      <c r="B8" s="33" t="s">
        <v>104</v>
      </c>
      <c r="C8" s="33" t="s">
        <v>105</v>
      </c>
      <c r="D8" s="15">
        <v>2</v>
      </c>
      <c r="E8" s="15" t="s">
        <v>55</v>
      </c>
      <c r="F8" s="15">
        <v>2</v>
      </c>
      <c r="G8" s="70">
        <v>26</v>
      </c>
      <c r="H8" s="2"/>
    </row>
    <row r="9" spans="1:8" ht="55.5" customHeight="1">
      <c r="A9" s="30">
        <v>61</v>
      </c>
      <c r="B9" s="34" t="s">
        <v>177</v>
      </c>
      <c r="C9" s="33" t="s">
        <v>105</v>
      </c>
      <c r="D9" s="15">
        <v>2</v>
      </c>
      <c r="E9" s="15" t="s">
        <v>55</v>
      </c>
      <c r="F9" s="15">
        <v>2</v>
      </c>
      <c r="G9" s="15" t="s">
        <v>35</v>
      </c>
      <c r="H9" s="2"/>
    </row>
    <row r="10" spans="1:8" ht="18">
      <c r="A10" s="6" t="s">
        <v>170</v>
      </c>
      <c r="B10" s="52"/>
      <c r="C10" s="7"/>
      <c r="D10" s="4">
        <f>SUM(D2:D9)</f>
        <v>16</v>
      </c>
      <c r="E10" s="4"/>
      <c r="F10" s="4">
        <f>SUM(F2:F9)</f>
        <v>12</v>
      </c>
      <c r="G10" s="4"/>
      <c r="H10" s="4"/>
    </row>
  </sheetData>
  <sheetProtection/>
  <mergeCells count="1">
    <mergeCell ref="A1:B1"/>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Michael K</cp:lastModifiedBy>
  <cp:lastPrinted>2011-09-20T20:28:28Z</cp:lastPrinted>
  <dcterms:created xsi:type="dcterms:W3CDTF">2010-08-23T12:04:41Z</dcterms:created>
  <dcterms:modified xsi:type="dcterms:W3CDTF">2014-09-16T19:04:15Z</dcterms:modified>
  <cp:category/>
  <cp:version/>
  <cp:contentType/>
  <cp:contentStatus/>
</cp:coreProperties>
</file>